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drtg-my.sharepoint.com/personal/marcela_sirkova_bdrtg_net/Documents/Pracovná plocha/Všetky súbory z plochy/Cenníky/2026/De Dietrich/"/>
    </mc:Choice>
  </mc:AlternateContent>
  <xr:revisionPtr revIDLastSave="154" documentId="8_{DD063051-7355-4857-901D-54D0AEBF8DDF}" xr6:coauthVersionLast="47" xr6:coauthVersionMax="47" xr10:uidLastSave="{7EBD2283-C5DE-491E-B53C-ADF520750F99}"/>
  <bookViews>
    <workbookView xWindow="-120" yWindow="-120" windowWidth="29040" windowHeight="15720" xr2:uid="{A98F65EB-7861-4963-A678-7D6A8A0F6C69}"/>
  </bookViews>
  <sheets>
    <sheet name="Cenník De Dietrich 2026" sheetId="1" r:id="rId1"/>
    <sheet name="Vyradené položky a zámeny" sheetId="6" r:id="rId2"/>
  </sheets>
  <definedNames>
    <definedName name="_xlnm._FilterDatabase" localSheetId="0" hidden="1">'Cenník De Dietrich 2026'!$A$1:$A$349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7" i="1" l="1"/>
  <c r="E137" i="1"/>
  <c r="E138" i="1"/>
  <c r="E140" i="1"/>
  <c r="E141" i="1"/>
  <c r="E142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96" i="1"/>
  <c r="E95" i="1"/>
  <c r="E98" i="1"/>
  <c r="E93" i="1"/>
  <c r="E102" i="1" l="1"/>
  <c r="E103" i="1"/>
  <c r="E104" i="1"/>
  <c r="E107" i="1"/>
  <c r="E100" i="1"/>
  <c r="E94" i="1" l="1"/>
  <c r="E97" i="1"/>
  <c r="E121" i="1"/>
  <c r="E212" i="1"/>
  <c r="E109" i="1"/>
  <c r="E110" i="1"/>
  <c r="E111" i="1"/>
  <c r="E112" i="1"/>
  <c r="E113" i="1"/>
  <c r="E114" i="1"/>
  <c r="E115" i="1"/>
  <c r="E116" i="1"/>
  <c r="E118" i="1"/>
  <c r="E119" i="1"/>
  <c r="E120" i="1"/>
  <c r="E105" i="1"/>
  <c r="E106" i="1"/>
  <c r="E101" i="1"/>
  <c r="E99" i="1"/>
  <c r="E6" i="1"/>
  <c r="E7" i="1"/>
  <c r="E8" i="1"/>
  <c r="E9" i="1"/>
  <c r="E10" i="1"/>
  <c r="E11" i="1"/>
  <c r="E12" i="1"/>
  <c r="E14" i="1"/>
  <c r="E15" i="1"/>
  <c r="E16" i="1"/>
  <c r="E17" i="1"/>
  <c r="E18" i="1"/>
  <c r="E19" i="1"/>
  <c r="E20" i="1"/>
  <c r="E21" i="1"/>
  <c r="E22" i="1"/>
  <c r="E24" i="1"/>
  <c r="E25" i="1"/>
  <c r="E86" i="1"/>
  <c r="E82" i="1"/>
  <c r="E80" i="1"/>
  <c r="E78" i="1"/>
  <c r="E76" i="1"/>
  <c r="E244" i="1"/>
  <c r="E27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3" i="1"/>
  <c r="E204" i="1"/>
  <c r="E205" i="1"/>
  <c r="E206" i="1"/>
  <c r="E207" i="1"/>
  <c r="E208" i="1"/>
  <c r="E209" i="1"/>
  <c r="E210" i="1"/>
  <c r="E211" i="1"/>
  <c r="E213" i="1"/>
  <c r="E214" i="1"/>
  <c r="E215" i="1"/>
  <c r="E216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158" i="1"/>
  <c r="E122" i="1"/>
  <c r="E123" i="1"/>
  <c r="E90" i="1"/>
  <c r="E91" i="1"/>
  <c r="E89" i="1"/>
  <c r="E77" i="1"/>
  <c r="E79" i="1"/>
  <c r="E81" i="1"/>
  <c r="E83" i="1"/>
  <c r="E84" i="1"/>
  <c r="E85" i="1"/>
  <c r="E87" i="1"/>
  <c r="E67" i="1"/>
  <c r="E68" i="1"/>
  <c r="E69" i="1"/>
  <c r="E70" i="1"/>
  <c r="E71" i="1"/>
  <c r="E72" i="1"/>
  <c r="E73" i="1"/>
  <c r="E74" i="1"/>
  <c r="E65" i="1"/>
  <c r="E64" i="1"/>
  <c r="E61" i="1"/>
  <c r="E62" i="1"/>
  <c r="E60" i="1"/>
  <c r="E56" i="1"/>
  <c r="E57" i="1"/>
  <c r="E58" i="1"/>
  <c r="E55" i="1"/>
  <c r="E49" i="1"/>
  <c r="E50" i="1"/>
  <c r="E51" i="1"/>
  <c r="E52" i="1"/>
  <c r="E53" i="1"/>
  <c r="E48" i="1"/>
  <c r="E44" i="1"/>
  <c r="E45" i="1"/>
  <c r="E46" i="1"/>
  <c r="E43" i="1"/>
  <c r="E37" i="1"/>
  <c r="E38" i="1"/>
  <c r="E39" i="1"/>
  <c r="E40" i="1"/>
  <c r="E41" i="1"/>
  <c r="E36" i="1"/>
  <c r="E30" i="1"/>
  <c r="E31" i="1"/>
  <c r="E32" i="1"/>
  <c r="E33" i="1"/>
  <c r="E34" i="1"/>
  <c r="E29" i="1"/>
</calcChain>
</file>

<file path=xl/sharedStrings.xml><?xml version="1.0" encoding="utf-8"?>
<sst xmlns="http://schemas.openxmlformats.org/spreadsheetml/2006/main" count="1031" uniqueCount="760">
  <si>
    <t xml:space="preserve">TEPELNÉ ČERPADLÁ </t>
  </si>
  <si>
    <t xml:space="preserve">Balenie </t>
  </si>
  <si>
    <t>Obj. kód</t>
  </si>
  <si>
    <t>Cena s DPH</t>
  </si>
  <si>
    <t>Alezio S/E 11 TR</t>
  </si>
  <si>
    <t>T7610021</t>
  </si>
  <si>
    <t>Alezio S/E 16 TR</t>
  </si>
  <si>
    <t>T7610025</t>
  </si>
  <si>
    <t>Alezio S/H 11 TR</t>
  </si>
  <si>
    <t>T7610020</t>
  </si>
  <si>
    <t>Alezio S/H 16 TR</t>
  </si>
  <si>
    <t>T7610024</t>
  </si>
  <si>
    <t>Alezio S/E Compact 11 TR</t>
  </si>
  <si>
    <t>T7683649</t>
  </si>
  <si>
    <t>Alezio S/E Compact 16 TR</t>
  </si>
  <si>
    <t>T7683651</t>
  </si>
  <si>
    <t>Alezio S/E V200 11 TR</t>
  </si>
  <si>
    <t>T7693001</t>
  </si>
  <si>
    <t>Alezio S/E V200 16 TR</t>
  </si>
  <si>
    <t>T7693005</t>
  </si>
  <si>
    <t>Alezio S/H V200 11 TR</t>
  </si>
  <si>
    <t>T7693000</t>
  </si>
  <si>
    <t>Alezio S/H V200 16 TR</t>
  </si>
  <si>
    <t>T7693004</t>
  </si>
  <si>
    <t>Alezio M/E 6 MR</t>
  </si>
  <si>
    <t>M7610015</t>
  </si>
  <si>
    <t>Alezio M/E 8 TR</t>
  </si>
  <si>
    <t>M7610017</t>
  </si>
  <si>
    <t>Alezio M/E 11 TR</t>
  </si>
  <si>
    <t>M7610021</t>
  </si>
  <si>
    <t>Alezio M/E V200 6 MR</t>
  </si>
  <si>
    <t>M7692992</t>
  </si>
  <si>
    <t>Alezio M/E V200 8 TR</t>
  </si>
  <si>
    <t>M7692996</t>
  </si>
  <si>
    <t>Alezio M/E V200 11 TR</t>
  </si>
  <si>
    <t>M7693001</t>
  </si>
  <si>
    <t>HPI S/E 4,5 MR</t>
  </si>
  <si>
    <t>HPI S/E 6 MR</t>
  </si>
  <si>
    <t>HPI S/E 8 MR</t>
  </si>
  <si>
    <t>HPI S/E 11 TR</t>
  </si>
  <si>
    <t>HPI S/E 16 TR</t>
  </si>
  <si>
    <t>HPI S/E 22 TR</t>
  </si>
  <si>
    <t>HPI S/E 27 TR</t>
  </si>
  <si>
    <t>HPI S/H 4,5 MR</t>
  </si>
  <si>
    <t>HPI S/H 6 MR</t>
  </si>
  <si>
    <t>HPI S/H 8 MR</t>
  </si>
  <si>
    <t>HPI S/H 11 TR</t>
  </si>
  <si>
    <t>HPI S/H 16 TR</t>
  </si>
  <si>
    <t>HPI S/H 22 TR</t>
  </si>
  <si>
    <t>HPI S/H 27 TR</t>
  </si>
  <si>
    <t>GSHP 5-9-12 MR-E, GSHP 15 TR-E, GSHP 19-27 TR; 5,7 až 28 kW</t>
  </si>
  <si>
    <t>GSHP 12 TR-E (verzia E)</t>
  </si>
  <si>
    <t>GSHP 15 TR-E (verzia E)</t>
  </si>
  <si>
    <t>GSHP 19 TR-E (verzia E)</t>
  </si>
  <si>
    <t>GSHP 27 TR-E (verzia E)</t>
  </si>
  <si>
    <t>GSHP 12 TR-E (verzia K)</t>
  </si>
  <si>
    <t>7647202K</t>
  </si>
  <si>
    <t>GSHP 15 TR-E (verzia K)</t>
  </si>
  <si>
    <t>7647203K</t>
  </si>
  <si>
    <t>GSHP 19 TR-E (verzia K)</t>
  </si>
  <si>
    <t>7647204K</t>
  </si>
  <si>
    <t>GSHP 27 TR-E (verzia K)</t>
  </si>
  <si>
    <t>7647205K</t>
  </si>
  <si>
    <t>GSHP .../V 200 GHL 12 TR-E</t>
  </si>
  <si>
    <t>GSHP .../V 200 GHL 15 TR-E</t>
  </si>
  <si>
    <t>GSHP .../V 200 GHL 12 TR-K</t>
  </si>
  <si>
    <t>7653243K</t>
  </si>
  <si>
    <t>GSHP .../V 200 GHL 15 TR-K</t>
  </si>
  <si>
    <t>7653245K</t>
  </si>
  <si>
    <t>GSHP .../B 200 GHL 12 TR-E</t>
  </si>
  <si>
    <t>GSHP .../B 200 GHL 15 TR-E</t>
  </si>
  <si>
    <t>GSHP .../B 200 GHL 12 TR-K</t>
  </si>
  <si>
    <t>7653242K</t>
  </si>
  <si>
    <t>GSHP .../B 200 GHL 15 TR-K</t>
  </si>
  <si>
    <t>7653244K</t>
  </si>
  <si>
    <t xml:space="preserve">Kaliko TWH FS 200 E </t>
  </si>
  <si>
    <t xml:space="preserve">Kaliko TWH FS 270 E </t>
  </si>
  <si>
    <t xml:space="preserve">PRÍSLUŠENSTVO A REGULÁCIA </t>
  </si>
  <si>
    <t>Elektrické vyhrievanie vane kondenzátu - L 4m, 48W</t>
  </si>
  <si>
    <t>PFP04</t>
  </si>
  <si>
    <t>Elektrické vyhrievanie vane kondenzátu - L 6m, 72W</t>
  </si>
  <si>
    <t>PFP06</t>
  </si>
  <si>
    <t>Elektrické vyhrievanie vane kondenzátu - L 10m, 136W</t>
  </si>
  <si>
    <t>PFP10</t>
  </si>
  <si>
    <t>Samolepiaca hliníková páska 50mm/50m</t>
  </si>
  <si>
    <t>Guľový ventil s filtrom 400 μm (filtrball)</t>
  </si>
  <si>
    <t>EH61</t>
  </si>
  <si>
    <t>HET105</t>
  </si>
  <si>
    <t>HET110</t>
  </si>
  <si>
    <t>HET115</t>
  </si>
  <si>
    <t>HET120</t>
  </si>
  <si>
    <t>HET125</t>
  </si>
  <si>
    <t>HET205</t>
  </si>
  <si>
    <t>HET210</t>
  </si>
  <si>
    <t>HET215</t>
  </si>
  <si>
    <t>HET220</t>
  </si>
  <si>
    <t>HET225</t>
  </si>
  <si>
    <t>Vyrovnávací zásobník B 80 T (80 l)</t>
  </si>
  <si>
    <t>EH85</t>
  </si>
  <si>
    <t>Rozvádzač RTP 1+3 fáza (pre TČ 4,5; 6-8 kW)</t>
  </si>
  <si>
    <t>RTP1A</t>
  </si>
  <si>
    <t>Rozvádzač RTP 3 fázy (pre TČ 11-16 kW)</t>
  </si>
  <si>
    <t>RTP2A</t>
  </si>
  <si>
    <t>Rozvádzač RTP 3 fázy (pre TČ 22-27 kW)</t>
  </si>
  <si>
    <t>RTP3A</t>
  </si>
  <si>
    <t xml:space="preserve">Hydraulická sada 2. zmiešavaný okruh MIV-4 S V 200 s 3 cestným ventilom a čerpadlo + čidlo </t>
  </si>
  <si>
    <t>EH858</t>
  </si>
  <si>
    <t>Sada hydraulického pripojenia TČ/zásobník TV</t>
  </si>
  <si>
    <t>EH149</t>
  </si>
  <si>
    <t>Sada pre riadenie druhého okruhu pre MIV-S</t>
  </si>
  <si>
    <t>EH783</t>
  </si>
  <si>
    <t xml:space="preserve">Elektronická doska pre riadenie druhého okruhu pre MIV-S V200 </t>
  </si>
  <si>
    <t>EH862</t>
  </si>
  <si>
    <t>HA255</t>
  </si>
  <si>
    <t>Priestorový termostat SMART TC°(R-BUS drôtový bez gateway) pre pripojenie na Wi-FI</t>
  </si>
  <si>
    <t>AD324</t>
  </si>
  <si>
    <t>Priestorový programovateľný termostat (drôtový)</t>
  </si>
  <si>
    <t>Priestorový termostat bez časového programu</t>
  </si>
  <si>
    <t>AD140</t>
  </si>
  <si>
    <t>Čidlo teplej vody pre MIV-S</t>
  </si>
  <si>
    <t>Pripojovacia sada pre tichý chod vonkajšej jednotky (nie pre AWHP 4,5 MR)</t>
  </si>
  <si>
    <t>EH572</t>
  </si>
  <si>
    <t>Protihlluková sada</t>
  </si>
  <si>
    <t>EH559</t>
  </si>
  <si>
    <t>Izolačná sada: režim klimatizácie pre MIT-IN</t>
  </si>
  <si>
    <t>HK24</t>
  </si>
  <si>
    <t>Izolačná sada: režim klimatizácie pre sadu HK21 vnútorný 3-cestný ventil</t>
  </si>
  <si>
    <t>HK25</t>
  </si>
  <si>
    <t>HK27</t>
  </si>
  <si>
    <t xml:space="preserve">Sada vnútorného potrubia do MIT-IN s 3-cestným ventilom (s pohonom) + čidlo </t>
  </si>
  <si>
    <t>HK21</t>
  </si>
  <si>
    <t>Sada vnútorného potrubia do MIT-IN pre montáž externého 3-cestného ventilu</t>
  </si>
  <si>
    <t>HK22</t>
  </si>
  <si>
    <t>Hydraulický modul pre 1 nezmiešavaný (priamy) okruh s čerpadlom triedy A</t>
  </si>
  <si>
    <t>EA143</t>
  </si>
  <si>
    <t>Hydraulický modul pre 1 zmiešavaný okruh s čerpadlom triedy A</t>
  </si>
  <si>
    <t>EA144</t>
  </si>
  <si>
    <t xml:space="preserve">Izolovaný rozdeľovač/zberač pre 2 až 3 okruhy </t>
  </si>
  <si>
    <t>EA140</t>
  </si>
  <si>
    <t>Držiak hydraulického modulu na stenu</t>
  </si>
  <si>
    <t>EA142</t>
  </si>
  <si>
    <t>Držiak rozdeľovača / zberača na stenu</t>
  </si>
  <si>
    <t>EA141</t>
  </si>
  <si>
    <t>Sada prepojok G na R (1" a 3/4")</t>
  </si>
  <si>
    <t>BH84</t>
  </si>
  <si>
    <t>Priestorový termostat s modulačným výstupom - Opentherm</t>
  </si>
  <si>
    <t>AD304</t>
  </si>
  <si>
    <t>Bezdrôtový priestorový regulátor s modulačným výstupom - Opentherm</t>
  </si>
  <si>
    <t>AD303</t>
  </si>
  <si>
    <t>AD199</t>
  </si>
  <si>
    <t>AD249</t>
  </si>
  <si>
    <t>AD250</t>
  </si>
  <si>
    <t>Kábel S-BUS dĺžka 1,5 m</t>
  </si>
  <si>
    <t>AD308</t>
  </si>
  <si>
    <t>Kábel S-BUS dĺžka 12 m</t>
  </si>
  <si>
    <t>AD309</t>
  </si>
  <si>
    <t>Kábel S-BUS dĺžka 20 m</t>
  </si>
  <si>
    <t>AD310</t>
  </si>
  <si>
    <t xml:space="preserve">Sada pre pripojenie havarijného termostatu podlahového vykurovania </t>
  </si>
  <si>
    <t>HA249</t>
  </si>
  <si>
    <t xml:space="preserve">Sada pre meranie spotreby </t>
  </si>
  <si>
    <t>HK29</t>
  </si>
  <si>
    <t>Posuvné konzoly s vodováhou (dĺžka 700 mm)</t>
  </si>
  <si>
    <t>MS254</t>
  </si>
  <si>
    <t>Posuvné konzoly s vodováhou (dĺžka 800 mm)</t>
  </si>
  <si>
    <t>MS257</t>
  </si>
  <si>
    <t>Pevné pozinkované konzoly - (balenie 2 ks)</t>
  </si>
  <si>
    <t>MS402</t>
  </si>
  <si>
    <t>Konzoly na šikmú strechu – kotvenie na škridlu (dĺžka 420 mm)</t>
  </si>
  <si>
    <t>MT630</t>
  </si>
  <si>
    <t>Konzoly na šikmú strechu – kotvenie na škridlu (dĺžka 520 mm)</t>
  </si>
  <si>
    <t>MT650</t>
  </si>
  <si>
    <t>Nástenné konzoly na tepelnú izoláciu (balenie 2 ks)</t>
  </si>
  <si>
    <t>MC702</t>
  </si>
  <si>
    <t>Antivibračné podstavce pre umiestnenie na zem (balenie 2 ks)</t>
  </si>
  <si>
    <t>SPE450</t>
  </si>
  <si>
    <t>Čelné krytky biele pre SPE450 (balenie 2 ks)</t>
  </si>
  <si>
    <t>TSE</t>
  </si>
  <si>
    <t>Podstavec pre vyvýšenú montáž na zem (výška 250 mm)</t>
  </si>
  <si>
    <t>SP700</t>
  </si>
  <si>
    <t>Podstavec pre vyvýšenú montáž na zem (výška 400 mm)</t>
  </si>
  <si>
    <t>SP740</t>
  </si>
  <si>
    <t>Antivibračné nôžky pre umiestnenie na voľnú plochu (balenie 4 ks)</t>
  </si>
  <si>
    <t>SP510</t>
  </si>
  <si>
    <t>Silentbloky (tlmiče vibrácií) - 2x závit M8x20 mm, Ø 30 / v 20 mm (balenie 4 ks)</t>
  </si>
  <si>
    <t>AV101</t>
  </si>
  <si>
    <t>Silentbloky (tlmiče vibrácií) - 2x závit M8x20 mm, Ø 40 / v 40 mm (balenie 4 ks)</t>
  </si>
  <si>
    <t>AV201</t>
  </si>
  <si>
    <t>Silentbloky (tlmiče vibrácií) - 1x závit M8x20 mm, Ø 40 / v 40 mm (balenie 4 ks)</t>
  </si>
  <si>
    <t>AV202</t>
  </si>
  <si>
    <t>Vaňa na kondenzát - 800 x 310 mm</t>
  </si>
  <si>
    <t>VS110</t>
  </si>
  <si>
    <t>Vaňa na kondenzát - 1000x410 mm</t>
  </si>
  <si>
    <t>VS210</t>
  </si>
  <si>
    <t>Držiak pre montáž na stenu - pre VS110</t>
  </si>
  <si>
    <t>VS120</t>
  </si>
  <si>
    <t>Držiak pre montáž na stenu - pre VS210</t>
  </si>
  <si>
    <t>VS220</t>
  </si>
  <si>
    <t>Držiak pre montáž na zem - pre VS210</t>
  </si>
  <si>
    <t>Elektrokotol pre zabudovanie do TČ: 9 kW pre GSHP 5/9/12/15*</t>
  </si>
  <si>
    <t>HZ20</t>
  </si>
  <si>
    <t>Elektrokotol pre zabudovanie do TČ: 9 kW pre GSHP 19/27*</t>
  </si>
  <si>
    <t>Oddeľovací výmenník pre systémy voda-voda: pre GSHP 5/9 TR</t>
  </si>
  <si>
    <t>HZ24</t>
  </si>
  <si>
    <t>Oddeľovací výmenník pre systémy voda-voda: pre GSHP 12/15 TR</t>
  </si>
  <si>
    <t>HZ26</t>
  </si>
  <si>
    <t>Oddeľovací výmenník pre systémy voda-voda: pre GSHP 19/27 TR</t>
  </si>
  <si>
    <t>HZ28</t>
  </si>
  <si>
    <t>Obehové čerpadlo WILO PARA 25/1-8 pre GSHP 19</t>
  </si>
  <si>
    <t>HZ63</t>
  </si>
  <si>
    <t>Akumulačný zásobník 200 GT</t>
  </si>
  <si>
    <t>ER602</t>
  </si>
  <si>
    <t xml:space="preserve">Izolačná sada pre režim chladenia </t>
  </si>
  <si>
    <t>ER581</t>
  </si>
  <si>
    <t>Pripojovacia sada okruhu podlahového vykurovania do vyrovnávacieho zásobníka 200GT</t>
  </si>
  <si>
    <t>ER604</t>
  </si>
  <si>
    <t>Pripojovacia sada okruhu s vykurovacími telesami do vyrovnávacieho zásobníka 200GT</t>
  </si>
  <si>
    <t>ER605</t>
  </si>
  <si>
    <t xml:space="preserve">Pripojovacia sada externého vyrovnávacieho zásobníka </t>
  </si>
  <si>
    <t>ER606</t>
  </si>
  <si>
    <t>Prepojovacia sada B: TČ vedľa zásobníka (200 GHL/200 GSHL/ 200 GL)</t>
  </si>
  <si>
    <t>Prepojovacia sada V: TČ na zásobníku (200 GHL / 200 GSHL, 200 GL)</t>
  </si>
  <si>
    <t>Diaľkový ovládač CDI D. iSystem</t>
  </si>
  <si>
    <t>AD285</t>
  </si>
  <si>
    <t>Rádiový diaľkový ovládač CDR 2/CDR 4</t>
  </si>
  <si>
    <t>AD284</t>
  </si>
  <si>
    <t>Vonkajšie rádiovo riadené čidlo</t>
  </si>
  <si>
    <t>AD251</t>
  </si>
  <si>
    <t xml:space="preserve">Rádiový modul kotla (vysielač / prijímač) </t>
  </si>
  <si>
    <t>AD252</t>
  </si>
  <si>
    <t xml:space="preserve">Diaľkový ovládač s priestorovým čidlom </t>
  </si>
  <si>
    <t>FM52</t>
  </si>
  <si>
    <t xml:space="preserve">Spojovací kábel BUS DIEMATIC (12 m) </t>
  </si>
  <si>
    <t>AD134</t>
  </si>
  <si>
    <t>Pripojovacia bezpečnostná sada</t>
  </si>
  <si>
    <t>ER208</t>
  </si>
  <si>
    <t>Redukcia Ø 200 na Ø 160 mm</t>
  </si>
  <si>
    <t>EH205</t>
  </si>
  <si>
    <t>Koleno 90° Ø 160 mm</t>
  </si>
  <si>
    <t>EH77</t>
  </si>
  <si>
    <t>Izolované flexibilné potrubie Ø 160 mm, dĺžka 3 m</t>
  </si>
  <si>
    <t>EH206</t>
  </si>
  <si>
    <t>Súprava 2 sťahovacích pások Ø 160 mm</t>
  </si>
  <si>
    <t>EH207</t>
  </si>
  <si>
    <t xml:space="preserve">Priechodka Ø 160 mm s koncovou doskou </t>
  </si>
  <si>
    <t>EH208</t>
  </si>
  <si>
    <t>Vonkajšia mriežka Ø 160 mm (hliník)</t>
  </si>
  <si>
    <t>EH209</t>
  </si>
  <si>
    <t>Vonkajšia mriežka s nasávaním a odvodom vzduchu Ø 160 mm</t>
  </si>
  <si>
    <t>EH558</t>
  </si>
  <si>
    <t xml:space="preserve">Sada VZT 90°kolena nastaviteľného pre minimálny rozmer inštalácie </t>
  </si>
  <si>
    <t>EH434</t>
  </si>
  <si>
    <t>VZT potrubie PPE Ø 160 mm, 2 x 1 m (balenie 2 kusy)</t>
  </si>
  <si>
    <t>EH272</t>
  </si>
  <si>
    <t xml:space="preserve">VZT koleno 90° PPE Ø 160 mm (balenie 2 kusy) </t>
  </si>
  <si>
    <t>EH273</t>
  </si>
  <si>
    <t xml:space="preserve">Sada 2 puzdier PPE Ø 160 mm </t>
  </si>
  <si>
    <t>EH274</t>
  </si>
  <si>
    <t xml:space="preserve">Vyústenie zvislé (čierne) </t>
  </si>
  <si>
    <t>EH275</t>
  </si>
  <si>
    <t>Tesniaci golier pre ploché strechy</t>
  </si>
  <si>
    <t>EH276</t>
  </si>
  <si>
    <t>Tesniaci golier pre šikmé strechy 25 až 45°</t>
  </si>
  <si>
    <t>EH277</t>
  </si>
  <si>
    <t>Prepojovacia sada chladiva - potrubia 1/4"+3/8" - dĺžka 5 m</t>
  </si>
  <si>
    <t>HET305</t>
  </si>
  <si>
    <t>Prepojovacia sada chladiva - potrubia 1/4"+3/8" - dĺžka 10 m</t>
  </si>
  <si>
    <t>HET310</t>
  </si>
  <si>
    <t>Prepojovacia sada chladiva - potrubia 1/4"+3/8" - dĺžka 20 m</t>
  </si>
  <si>
    <t>HET320</t>
  </si>
  <si>
    <t>Ochranná anóda CORREX do 300 l</t>
  </si>
  <si>
    <t>AJ39</t>
  </si>
  <si>
    <t>Regulácia SLA2 pre nabíjacie čerpadlo TV</t>
  </si>
  <si>
    <t>EC320</t>
  </si>
  <si>
    <t xml:space="preserve">Sada pre pripojenie ohrievača BLS s kotlom - GT 224, 225 </t>
  </si>
  <si>
    <t>EA117</t>
  </si>
  <si>
    <t>Sada pre pripojenie ohrievača BLS s kotlom - GT 226 až 228</t>
  </si>
  <si>
    <t>EA118</t>
  </si>
  <si>
    <t>Sada pre pripojenie ohrievača BLS s kotlom - Evodens Pro a Elidens</t>
  </si>
  <si>
    <t>EA121</t>
  </si>
  <si>
    <t>Sada elektrickej vložky od 1,7 do 5,3 kW pre ohrievače BPB</t>
  </si>
  <si>
    <t>EC740</t>
  </si>
  <si>
    <t>EC431</t>
  </si>
  <si>
    <t>Anóda s autoadaptívnym napájaním pre BPB/BLC 150-300</t>
  </si>
  <si>
    <t>AJ38</t>
  </si>
  <si>
    <t>AM7</t>
  </si>
  <si>
    <t>VM DIEMATIC EVOLUTION</t>
  </si>
  <si>
    <t>AD315</t>
  </si>
  <si>
    <t xml:space="preserve">Vonkajšie čidlo </t>
  </si>
  <si>
    <t>FM46</t>
  </si>
  <si>
    <t>Zakončenie S-BUS</t>
  </si>
  <si>
    <t>AD321</t>
  </si>
  <si>
    <t>Prepojovací kábel Modbus (dĺžka 1,5 m)</t>
  </si>
  <si>
    <t>AD124</t>
  </si>
  <si>
    <t>Prepojovací kábel Modbus (dĺžka 40 m)</t>
  </si>
  <si>
    <t>DB119</t>
  </si>
  <si>
    <t>DIEMATIC VM ISYSTEM</t>
  </si>
  <si>
    <t>AD281</t>
  </si>
  <si>
    <t>HZ19</t>
  </si>
  <si>
    <t>VS240</t>
  </si>
  <si>
    <t>Priestorový termostat ON/OF (bezdrôtový)</t>
  </si>
  <si>
    <t>AD337</t>
  </si>
  <si>
    <t>AD338</t>
  </si>
  <si>
    <t>7773965BR</t>
  </si>
  <si>
    <t>7773966BR</t>
  </si>
  <si>
    <t>7773967BR</t>
  </si>
  <si>
    <t>Tepelné čerpadlo STRATEO 4 R32 vrátane montážneho rámu</t>
  </si>
  <si>
    <t>Tepelné čerpadlo STRATEO 6 R32 vrátane montážneho rámu</t>
  </si>
  <si>
    <t>Tepelné čerpadlo STRATEO 8 R32 vrátane montážneho rámu</t>
  </si>
  <si>
    <t xml:space="preserve">Tepelné čerpadlo STRATEO 4 R32 - montážny rám samostante </t>
  </si>
  <si>
    <t xml:space="preserve">Tepelné čerpadlo STRATEO 6 R32 - montážny rám samostante </t>
  </si>
  <si>
    <t xml:space="preserve">Tepelné čerpadlo STRATEO 8 R32 - montážny rám samostante </t>
  </si>
  <si>
    <t>HK266</t>
  </si>
  <si>
    <t xml:space="preserve">Montážny rám MIC-1C V190 R32 </t>
  </si>
  <si>
    <t>EH920</t>
  </si>
  <si>
    <t>Sada flexibilných hadíc</t>
  </si>
  <si>
    <t>EH917</t>
  </si>
  <si>
    <t>Hydraulická sada 2.okruhu</t>
  </si>
  <si>
    <t>EH916</t>
  </si>
  <si>
    <t xml:space="preserve">Riadiaca doska </t>
  </si>
  <si>
    <t>35V2350009</t>
  </si>
  <si>
    <t>T - lišta pre vykurovacie káble - plast - dĺžka 0,5 m - balenie 20 ks</t>
  </si>
  <si>
    <t xml:space="preserve">Flexibilné pripojenie 5/4 ", 2 ks v balení - l=200mm </t>
  </si>
  <si>
    <t xml:space="preserve">Flexibilné pripojenie 1 ", 2 ks v sade - l=800mm </t>
  </si>
  <si>
    <t xml:space="preserve">Hydraulický modul pre 1 priamy a 1 zmiešavaný vykurovací okruh s elektronicky riadenými čerpadlami  </t>
  </si>
  <si>
    <t>EA145</t>
  </si>
  <si>
    <t>MT12</t>
  </si>
  <si>
    <t>Hydraulický kompaktný modul pre 1 priamy a 1 zmiešavaný vykurovací okruh</t>
  </si>
  <si>
    <t>A480L47GG250</t>
  </si>
  <si>
    <t>Akumulačný zásobník vykurovanie/chladenie ACF 200</t>
  </si>
  <si>
    <t>AD332</t>
  </si>
  <si>
    <t>Komunikačné rozhranie GTW08 L-Bus-ModBus</t>
  </si>
  <si>
    <t>GTW-22 Smart anténa</t>
  </si>
  <si>
    <t>AD301</t>
  </si>
  <si>
    <t>Diaľkový ovládač s priestorovým čidlom - Opentherm</t>
  </si>
  <si>
    <t>PTN105</t>
  </si>
  <si>
    <t>PTN125</t>
  </si>
  <si>
    <t>PTN215</t>
  </si>
  <si>
    <t>PTN225</t>
  </si>
  <si>
    <t>PTN505</t>
  </si>
  <si>
    <t>PTN510</t>
  </si>
  <si>
    <t>PTN515</t>
  </si>
  <si>
    <t>PTN525</t>
  </si>
  <si>
    <t>PTN625</t>
  </si>
  <si>
    <t>PTN705</t>
  </si>
  <si>
    <t>PTN710</t>
  </si>
  <si>
    <t>PTN715</t>
  </si>
  <si>
    <t>PTN725</t>
  </si>
  <si>
    <t>PTN825</t>
  </si>
  <si>
    <t>PTN120</t>
  </si>
  <si>
    <t>PTN110</t>
  </si>
  <si>
    <t>PTN115</t>
  </si>
  <si>
    <t>PTN205</t>
  </si>
  <si>
    <t>PTN210</t>
  </si>
  <si>
    <t>Prepojovacia sada chladiva - potrubie 1/2"+1/4" - dĺžka 5 m</t>
  </si>
  <si>
    <t>Prepojovacia sada chladiva - potrubie 1/2"+1/4" - dĺžka 10 m</t>
  </si>
  <si>
    <t>Prepojovacia sada chladiva - potrubie 1/2"+1/4" - dĺžka 15 m</t>
  </si>
  <si>
    <t>Prepojovacia sada chladiva - potrubie 1/2"+1/4" - dĺžka 20 m</t>
  </si>
  <si>
    <t>Prepojovacia sada chladiva - potrubie 1/2"+1/4" - dĺžka 25 m</t>
  </si>
  <si>
    <t>Prepojovacia sada chladiva - potrubie 5/8"+3/8" - dĺžka 5 m</t>
  </si>
  <si>
    <t>Prepojovacia sada chladiva - potrubie 5/8"+3/8" - dĺžka 10 m</t>
  </si>
  <si>
    <t>Prepojovacia sada chladiva - potrubie 5/8"+3/8" - dĺžka 15 m</t>
  </si>
  <si>
    <t>Prepojovacia sada chladiva - potrubie 5/8"+3/8" - dĺžka 20 m</t>
  </si>
  <si>
    <t>Prepojovacia sada chladiva - potrubie 5/8"+3/8" - dĺžka 25 m</t>
  </si>
  <si>
    <t>Prepojovacia sada chladiva UV stabil - potrubie 1/2"+1/4" - dĺžka 5 m</t>
  </si>
  <si>
    <t>Prepojovacia sada chladiva UV stabil - potrubie 1/2"+1/4" - dĺžka 10 m</t>
  </si>
  <si>
    <t>Prepojovacia sada chladiva UV stabil - potrubie 1/2"+1/4" - dĺžka 15 m</t>
  </si>
  <si>
    <t>Prepojovacia sada chladiva UV stabil - potrubie 1/2"+1/4" - dĺžka 20 m</t>
  </si>
  <si>
    <t>Prepojovacia sada chladiva UV stabil - potrubie 1/2"+1/4" - dĺžka 25 m</t>
  </si>
  <si>
    <t>Prepojovacia sada chladiva UV stabil - potrubie 5/8"+3/8" - dĺžka 5 m</t>
  </si>
  <si>
    <t>Prepojovacia sada chladiva UV stabil - potrubie 5/8"+3/8" - dĺžka 10 m</t>
  </si>
  <si>
    <t>Prepojovacia sada chladiva UV stabil - potrubie 5/8"+3/8" - dĺžka 15 m</t>
  </si>
  <si>
    <t>Prepojovacia sada chladiva UV stabil - potrubie 5/8"+3/8" - dĺžka 25 m</t>
  </si>
  <si>
    <t>Prepojovacia sada chladiva UV stabil - potrubie 3/4"+3/8" - dĺžka 5 m</t>
  </si>
  <si>
    <t>Prepojovacia sada chladiva UV stabil - potrubie 3/4"+3/8" - dĺžka 10 m</t>
  </si>
  <si>
    <t>Prepojovacia sada chladiva UV stabil - potrubie 3/4"+3/8" - dĺžka 15 m</t>
  </si>
  <si>
    <t>Prepojovacia sada chladiva UV stabil - potrubie 3/4"+3/8" - dĺžka 25 m</t>
  </si>
  <si>
    <t>Prepojovacia sada chladiva UV stabil - potrubie 7/8"+3/8" - dĺžka 25 m</t>
  </si>
  <si>
    <t>Prepojovacia sada chladiva UV stabil - potrubie 3/4"+1/2" - dĺžka 5 m</t>
  </si>
  <si>
    <t>Prepojovacia sada chladiva UV stabil - potrubie 3/4"+1/2" - dĺžka 10 m</t>
  </si>
  <si>
    <t>Prepojovacia sada chladiva UV stabil - potrubie 3/4"+1/2" - dĺžka 15 m</t>
  </si>
  <si>
    <t>Prepojovacia sada chladiva UV stabil - potrubie 3/4"+1/2" - dĺžka 25 m</t>
  </si>
  <si>
    <t>Prepojovacia sada chladiva UV stabil - potrubie 7/8"+1/2" - dĺžka 25 m</t>
  </si>
  <si>
    <t>EB101</t>
  </si>
  <si>
    <t>EB201</t>
  </si>
  <si>
    <t>Pomôcka pre ohýbanie medených rúrok (1/4", 3/8", 1/2", 5/8")</t>
  </si>
  <si>
    <t>Pomôcka pre ohýbanie medených rúrok (3/4")</t>
  </si>
  <si>
    <t>MS403</t>
  </si>
  <si>
    <t>Pevné pozinkované konzoly 620mm - (balenie 2 ks)</t>
  </si>
  <si>
    <t>SP900</t>
  </si>
  <si>
    <t>Podstavec pre vyvýšenú montáž na zem (výška 250 mm, šírka 580 mm) - nerez</t>
  </si>
  <si>
    <t>AV401</t>
  </si>
  <si>
    <t>Silentbloky (tlmiče vibrácií) - 2x závit M10x20 mm, Ø 50 / v=40 mm (balenie 4 ks)</t>
  </si>
  <si>
    <t>Kotviaci rám na plochú strechu</t>
  </si>
  <si>
    <t>AD325</t>
  </si>
  <si>
    <t>Komunikačný prevodník GTW26 D-iSystem-Modbus</t>
  </si>
  <si>
    <t>AJ94</t>
  </si>
  <si>
    <t>AJ95</t>
  </si>
  <si>
    <t>AJ97</t>
  </si>
  <si>
    <t>AJ141</t>
  </si>
  <si>
    <t>AJ142</t>
  </si>
  <si>
    <t>Pevná izolácia HR 650</t>
  </si>
  <si>
    <t>Pevná izolácia HR 800</t>
  </si>
  <si>
    <t>Pevná izolácia HR 1000</t>
  </si>
  <si>
    <t>Izolácia M0 HR 800</t>
  </si>
  <si>
    <t xml:space="preserve">Izolácia M0 HR 1000 </t>
  </si>
  <si>
    <t xml:space="preserve">Teplomer pre B 650 až B 1000 </t>
  </si>
  <si>
    <t>AJ32</t>
  </si>
  <si>
    <t xml:space="preserve">Correx anóda pre zásobníky nad 300 l </t>
  </si>
  <si>
    <t>AJ162</t>
  </si>
  <si>
    <t xml:space="preserve">Objímka 1/2" (dĺžka 350 mm) </t>
  </si>
  <si>
    <t xml:space="preserve">Bočná príruba DN 110 s nátrubkom 1" 1/2 </t>
  </si>
  <si>
    <t>AJ163</t>
  </si>
  <si>
    <t>AJ36</t>
  </si>
  <si>
    <t>Elektrická vykurovacia vložka 6 kW/400 V,  6/4"", ochranná anóda, termostat TV a bezpečnosť</t>
  </si>
  <si>
    <t>AJ164</t>
  </si>
  <si>
    <t>AJ165</t>
  </si>
  <si>
    <t xml:space="preserve">Elektrická vykurovacia vložka krytá 15 kW/400 V montovaná do príruby DN 110 &gt; 800 l </t>
  </si>
  <si>
    <t xml:space="preserve">Elektrická vykurovacia vložka krytá 9 kW/400 V montovaná do príruby DN 110 </t>
  </si>
  <si>
    <t>AD212</t>
  </si>
  <si>
    <t>AD311</t>
  </si>
  <si>
    <t>Priestorý termostat SMART TC° (s gateway)</t>
  </si>
  <si>
    <t>AD333</t>
  </si>
  <si>
    <t xml:space="preserve">Transformátor bez zástrčky pre SMART TC° </t>
  </si>
  <si>
    <t>spoločné BAXI a DED cenník</t>
  </si>
  <si>
    <t>Sada Titan Active System® pre solárny výmenník pripojený ku kotlu, ktorý je vybavený panelom umožňujúcim riadenie TAS (až do 300 l)</t>
  </si>
  <si>
    <t>STRATEO R32 4 až 8 kW</t>
  </si>
  <si>
    <t>Alezio S 4,6 až 14,65 kW</t>
  </si>
  <si>
    <t>Alezio S V200 4,6 až 14,65 kW</t>
  </si>
  <si>
    <t>HPI S 4,6 až 24,4 kW</t>
  </si>
  <si>
    <t>Elektronická doska SCB-01</t>
  </si>
  <si>
    <t>Alezio S R32 S/E 4MR</t>
  </si>
  <si>
    <t>Alezio S R32 S/E 6MR</t>
  </si>
  <si>
    <t>Alezio S R32 S/E 8MR</t>
  </si>
  <si>
    <t>Alezio S R32 S/H 4MR</t>
  </si>
  <si>
    <t>Alezio S R 32 S/H 6MR</t>
  </si>
  <si>
    <t>Alezio S R 32 S/H 8MR</t>
  </si>
  <si>
    <t>Alezio S R32 4-6-8 kW</t>
  </si>
  <si>
    <t>Alezio S/E V200 4MR</t>
  </si>
  <si>
    <t>Alezio S/E V200 6MR</t>
  </si>
  <si>
    <t>Alezio S/E V200 8MR</t>
  </si>
  <si>
    <t>Alezio S/H V200 4MR</t>
  </si>
  <si>
    <t>Alezio S/H V200 6MR</t>
  </si>
  <si>
    <t>Alezio S/H V200 8MR</t>
  </si>
  <si>
    <t>Alezio S V200 R32 4-6-8 kW</t>
  </si>
  <si>
    <t>Alezio S R32 COMPACT 4-6-8 kW</t>
  </si>
  <si>
    <t>Alezio S/E Compact 4MR</t>
  </si>
  <si>
    <t>Alezio S/E Compact 6MR</t>
  </si>
  <si>
    <t>Alezio S/E Compact 8MR</t>
  </si>
  <si>
    <t>Alezio S COMPACT 4,6 až 14,65 kW</t>
  </si>
  <si>
    <t xml:space="preserve">Alezio S R32 + TV BPB 300 + súčasti setu 4MR </t>
  </si>
  <si>
    <t>Alezio S R32 + TV BPB 300 + súčasti setu 6MR</t>
  </si>
  <si>
    <t>Alezio S R32 + TV BPB 300 + súčasti setu 8MR</t>
  </si>
  <si>
    <t>Alezio S + TV BPB 300 + súčasti setu 11TR</t>
  </si>
  <si>
    <t>Alezio S + TV BPB 300 + súčasti setu 16TR</t>
  </si>
  <si>
    <t>Odkalovací magnetický filter 1´´ do 50 kW</t>
  </si>
  <si>
    <t>BFC1</t>
  </si>
  <si>
    <t>GSHP  5MR-E (verzia E)</t>
  </si>
  <si>
    <t>GSHP 9MR-E (verzia E)</t>
  </si>
  <si>
    <t>GSHP 5MR-E (verzia K)</t>
  </si>
  <si>
    <t>GSHP 9ME-E (verzia K)</t>
  </si>
  <si>
    <t>7612336K</t>
  </si>
  <si>
    <t>7600538K</t>
  </si>
  <si>
    <t>GSHP .../V200 GHL 5MR-E</t>
  </si>
  <si>
    <t>GSHP .../V200 GHL 9MR-E</t>
  </si>
  <si>
    <t>GSHP .../V200 GHL 5MR-K</t>
  </si>
  <si>
    <t>GSHP .../V200 GHL 9MR-K</t>
  </si>
  <si>
    <t>7638341K</t>
  </si>
  <si>
    <t>7638346K</t>
  </si>
  <si>
    <t>GSHP .../B200 GHL 5 MR-E</t>
  </si>
  <si>
    <t>GSHP .../B200 GHL 9 MR-E</t>
  </si>
  <si>
    <t>7638340K</t>
  </si>
  <si>
    <t>7638345K</t>
  </si>
  <si>
    <t>GSHP .../B 200 GHL 9 MR-K</t>
  </si>
  <si>
    <t>GSHP .../B 200 GHL 5 MR-K</t>
  </si>
  <si>
    <t>ELENSIO 200, 250, 250H</t>
  </si>
  <si>
    <t>Elensio TWH 200</t>
  </si>
  <si>
    <t>Elensio TWH 250</t>
  </si>
  <si>
    <t>Elensio TWH 250 H</t>
  </si>
  <si>
    <t>HK407</t>
  </si>
  <si>
    <t>HK404</t>
  </si>
  <si>
    <t>HK405</t>
  </si>
  <si>
    <t xml:space="preserve">spoločné BAXI a DED cenník - </t>
  </si>
  <si>
    <t>Závesný akumulačný zásobník BT W80</t>
  </si>
  <si>
    <t>Závesný akumulačný zásobník BTW 120</t>
  </si>
  <si>
    <t>Závesný akumulačný zásobník BTW 150</t>
  </si>
  <si>
    <t>Stacionárny akumulačný zásobník BT 220</t>
  </si>
  <si>
    <t>Stacionárny akumulačný zásobník BT 300</t>
  </si>
  <si>
    <t>Stacionárny akumulačný zásobník BT 500</t>
  </si>
  <si>
    <t>Prepojovacia sada chladiva - potrubie 1/2"+1/4" - dĺžka 50 m</t>
  </si>
  <si>
    <t>HET150</t>
  </si>
  <si>
    <t>HET250</t>
  </si>
  <si>
    <t>PTN150</t>
  </si>
  <si>
    <t>Prepojovacia sada chladiva - potrubie 5/8"+3/8" - dĺžka 50 m</t>
  </si>
  <si>
    <t>Prepojovacia sada chladiva UV stabil - potrubie 1/2"+1/4" - dľžka 50 m</t>
  </si>
  <si>
    <t>Novinka</t>
  </si>
  <si>
    <t>Rozvádzač BDR Plug &amp; Play s reguláciou Loxone - 1 + 3 fázy (pre TČ 4, 6 a 8 kW)</t>
  </si>
  <si>
    <t>Rozvádzač BDR Plug &amp; Play s reguláciou Loxone - 3 fázy (pre TČ 11 a 16 KW)</t>
  </si>
  <si>
    <t>Rozvádzač BDR Plug &amp; Play s reguláciou Loxone - 3 fázy (pre TČ 22 a 27kW)</t>
  </si>
  <si>
    <t>RTL1A</t>
  </si>
  <si>
    <t>RTL2A</t>
  </si>
  <si>
    <t>RTL3A</t>
  </si>
  <si>
    <t>Sada vzduchového tesnenia HK437</t>
  </si>
  <si>
    <t>Mriežka steny HK506</t>
  </si>
  <si>
    <t>Sada horizontálneho prepojenia HK438</t>
  </si>
  <si>
    <t>HK506</t>
  </si>
  <si>
    <t>HK438</t>
  </si>
  <si>
    <t>HK437</t>
  </si>
  <si>
    <t>7737129A</t>
  </si>
  <si>
    <t>BDKRPS1</t>
  </si>
  <si>
    <t>A48SL31GGP50</t>
  </si>
  <si>
    <t>Izolačná sada - režim klimatizácie pre MIV-V200 - EH859</t>
  </si>
  <si>
    <t>DEP1</t>
  </si>
  <si>
    <t>DEP34</t>
  </si>
  <si>
    <t>RB690</t>
  </si>
  <si>
    <t>Gumové antivibračné podstavce pre umiestnenie na zem (Al výstuž) 600x120 H90 (balenie 2 ks)</t>
  </si>
  <si>
    <t>H90</t>
  </si>
  <si>
    <t>Nepriamoohrevný nerezový zásobník ASSURE ASHP 210</t>
  </si>
  <si>
    <t>Nepriamoohrevný nerezový zásobník ASSURE ASHP 300</t>
  </si>
  <si>
    <t>Ponorná vykurovacia tyč 3kW (len pre zásobníky Assure)</t>
  </si>
  <si>
    <t>7856512</t>
  </si>
  <si>
    <t>Prepínací ventil (vykurovanie/TV) (DEP613U + DEPM7A3W)</t>
  </si>
  <si>
    <t>Prepínací ventil vykurovania / TV 3/4"- DN20 (DEP603U + DEPM7A3W)</t>
  </si>
  <si>
    <t>7832555</t>
  </si>
  <si>
    <t>7832557</t>
  </si>
  <si>
    <t>Gumové antivibračné podstavce pre umiestnenie na zem (Al výztuž) 600x200 H150 mm (bal. 2 ks)</t>
  </si>
  <si>
    <t>RB615</t>
  </si>
  <si>
    <t>Chladiaca Sada HPI</t>
  </si>
  <si>
    <t>HCHS01</t>
  </si>
  <si>
    <t xml:space="preserve">Elektronická doska pre riadenie 2. okruhu pre MIV-S V200 (R32) </t>
  </si>
  <si>
    <t>HK378</t>
  </si>
  <si>
    <t xml:space="preserve">Sada pre riadenie druhého okruhu pre MIV-S (R32) </t>
  </si>
  <si>
    <t>HK416</t>
  </si>
  <si>
    <t>Vyradené z predaja</t>
  </si>
  <si>
    <t>Ukončené bez náhrady</t>
  </si>
  <si>
    <t>ER611</t>
  </si>
  <si>
    <t>MONO AWHP3R 4 MR</t>
  </si>
  <si>
    <t>MONO AWHP3R 8 MR</t>
  </si>
  <si>
    <t>MONO AWHP3R 11 TR</t>
  </si>
  <si>
    <t>MONO AWHP3R 13 TR</t>
  </si>
  <si>
    <t xml:space="preserve">Sada pre pripopojenie havarijného termostatu </t>
  </si>
  <si>
    <t>Konzola pre tepelné čerpadlá (doporučená inštalácia s RB603)</t>
  </si>
  <si>
    <t>WR150</t>
  </si>
  <si>
    <t>Flexibilné nerezové pripojenie 1" dĺžka 200 mm - balenie 2ks (Auriga A 4,6)</t>
  </si>
  <si>
    <t>EH210</t>
  </si>
  <si>
    <t>Flexibilné nerezové pripojenie 2" dĺžka 200 mm - balenie 2ks (Auriga HP 40)</t>
  </si>
  <si>
    <t>EH220</t>
  </si>
  <si>
    <t>Flexibilné nerezové pripojenie 5/4" dĺžka 200 mm - balenie 2ks (Auriga A 8, 10, 12, 16)</t>
  </si>
  <si>
    <t>EH254</t>
  </si>
  <si>
    <t>Flexibilné nerezové pripojenie 6/4" dĺžka 200 mm - balenie 2ks (Auriga HP 33)</t>
  </si>
  <si>
    <t>EH264</t>
  </si>
  <si>
    <t>Flexibilné nerezové pripojenie 1" dĺžka 1000 mm - balenie 2ks (Auriga A 4,6)</t>
  </si>
  <si>
    <t>EH1010</t>
  </si>
  <si>
    <t>Flexibilné nerezové pripojenie 2" dĺžka 1000 mm - balenie 2ks (Auriga A HP 40)</t>
  </si>
  <si>
    <t>EH1020</t>
  </si>
  <si>
    <t>Flexibilné nerezové pripojenie 5/4" dĺžka 1000 mm - balenie 2ks (Auriga A 8, 10, 12, 16)</t>
  </si>
  <si>
    <t>EH1054</t>
  </si>
  <si>
    <t>Flexibilné nerezové pripojenie 6/4" dĺžka 1000 mm - balenie 2ks (Auriga HP 33)</t>
  </si>
  <si>
    <t>EH1064</t>
  </si>
  <si>
    <t>NOVINKA</t>
  </si>
  <si>
    <t>MONO AWHP3R 6 MR</t>
  </si>
  <si>
    <t>MIV-M/E IDU2WH R290</t>
  </si>
  <si>
    <t xml:space="preserve">Zásobník TV 180 HPSL </t>
  </si>
  <si>
    <t>Hydraulická sada</t>
  </si>
  <si>
    <t>Zásobník TV 180 HPSL</t>
  </si>
  <si>
    <t>MIV-M/H IDU2WH R290</t>
  </si>
  <si>
    <t>Pripojovacie potrubie pre vnútorný modul COMPACT</t>
  </si>
  <si>
    <t>Alezio M R290 2WH  4 - 13 kW</t>
  </si>
  <si>
    <t>Alezio M Compact R290 4 - 13 kW</t>
  </si>
  <si>
    <t>SCB-10 Rozšiřovací modul</t>
  </si>
  <si>
    <t>MHTC R290 20 a 30 kW</t>
  </si>
  <si>
    <t xml:space="preserve">MHTC R290 020 </t>
  </si>
  <si>
    <t xml:space="preserve">MHTC R290 030 </t>
  </si>
  <si>
    <t>Príslušenstvo k MHTC R290</t>
  </si>
  <si>
    <t>Gumové antivibračné podstavce pre umiestnenie na zem (Al výztuž) 1200x200 H150 mm (bal. 2 ks)</t>
  </si>
  <si>
    <t>RB1215</t>
  </si>
  <si>
    <t>Prepínací ventil vykurovania/TV 1 1/4"</t>
  </si>
  <si>
    <t>DEP54</t>
  </si>
  <si>
    <t>Mechanický filter 5/4”</t>
  </si>
  <si>
    <t>Mechanický filter 6/4”</t>
  </si>
  <si>
    <t>Mechanický filter 2”</t>
  </si>
  <si>
    <t>Vykurovacia tyč do zásobníka 1,5kW/230V</t>
  </si>
  <si>
    <t>Vykurovacia tyč do zásobníka 2kW/230V</t>
  </si>
  <si>
    <t>Vykurovacia tyč do zásobníka 4kW/230V</t>
  </si>
  <si>
    <t>Vykurovacia tyč do zásobníka 6kW/230V</t>
  </si>
  <si>
    <t>Vykurovacia tyč do zásobníka 9kW/230V</t>
  </si>
  <si>
    <t>TT15</t>
  </si>
  <si>
    <t>TT20</t>
  </si>
  <si>
    <t>TT40</t>
  </si>
  <si>
    <t>TT60</t>
  </si>
  <si>
    <t>TT90</t>
  </si>
  <si>
    <t>Elektrokotol 9kW/400V</t>
  </si>
  <si>
    <t>EK90</t>
  </si>
  <si>
    <t>Sada pre riadenie 2. okruhu pre vstavbu do SCB-10, (obsahuje desku AD249 + čidlo + kabel 2,5m)</t>
  </si>
  <si>
    <t>Čidlo kaskády</t>
  </si>
  <si>
    <t>Rekuperácia DietriVent</t>
  </si>
  <si>
    <t>Zásuvný adaptér 160 SmartHood PRO</t>
  </si>
  <si>
    <t>Zásuvný adaptér 100 SmartHood PRO</t>
  </si>
  <si>
    <t>Tlakový senzor PRO BT</t>
  </si>
  <si>
    <t>Príslušenstvo k rekuperácii</t>
  </si>
  <si>
    <t xml:space="preserve">DietriVent PRO BT - sada decentrálnej  rekuperčnej bezdrôtovej jednotky </t>
  </si>
  <si>
    <t>Bezdrôtové ovládánie EcoControl PRO BTB Batériové</t>
  </si>
  <si>
    <t>Bezdrôtové ovládánie EcoControl PRO BTB + 5V zdroj</t>
  </si>
  <si>
    <t>Bezdrôtové ovládánie ComfortControl PRO BT + 5V zdroj</t>
  </si>
  <si>
    <t>Riadiacia jednotka ComfortControl PRO BT bez 5V zdroja</t>
  </si>
  <si>
    <t>Riadiaca jednotka EcoControl PRO BT bez 5V zdroja</t>
  </si>
  <si>
    <t>DietriVent Easy - sada decentrálnej rekuperačnej jednotky</t>
  </si>
  <si>
    <t>Káblové ovládánie BasicControl pre Easy jednotku</t>
  </si>
  <si>
    <t>Vonkajšia krytka SmartHood PRO biela</t>
  </si>
  <si>
    <t>Vonkajšia krytka SmartHood PRO antracitová</t>
  </si>
  <si>
    <t>Montážny blok 500 V2</t>
  </si>
  <si>
    <t>Zapustený napájací zdroj 12V/36W</t>
  </si>
  <si>
    <t>Napájací zdroj na DIN lištu 12V/30W</t>
  </si>
  <si>
    <t>Vonkajšia krytka EasyCover biela</t>
  </si>
  <si>
    <t>Vonkajšia krytka EasyCover antracit</t>
  </si>
  <si>
    <t>Vnútorná krytka EasyCover biela</t>
  </si>
  <si>
    <t>Vnútorná krytka GlassCover (mliečne sklo)</t>
  </si>
  <si>
    <t>Fasádny prvok silentAir Top</t>
  </si>
  <si>
    <t>Horné predĺženie silentAir TOP pre fasádny prvok</t>
  </si>
  <si>
    <t>Fasádny prvok silentAir Front</t>
  </si>
  <si>
    <t>SilentAir Top zvukovo izolačná podložka</t>
  </si>
  <si>
    <t>Fasádny podhľadový prvok SilentAir do ostenia okna</t>
  </si>
  <si>
    <t>Zvukovo izolačná podložka silentAir</t>
  </si>
  <si>
    <t>Mriežka silentAir Grid ASA biela</t>
  </si>
  <si>
    <t>Mriežka silentAir Grid ASA antracitová</t>
  </si>
  <si>
    <t>Montážna rúrka 500-16</t>
  </si>
  <si>
    <t>Montážna rúrka 700-16</t>
  </si>
  <si>
    <t>Zvukovo tlmiaci prvok 3K</t>
  </si>
  <si>
    <t>Prachový filter PRO 170 1 sada (4 ks)Vnútorný rámček</t>
  </si>
  <si>
    <t>Jemný prachový filter 1 sada (2 ks)</t>
  </si>
  <si>
    <t>Prachový filter 144 1 sada (4 ks) EasyCover 2</t>
  </si>
  <si>
    <t>SCB-17B Sada pre 2WH</t>
  </si>
  <si>
    <t>A7801290</t>
  </si>
  <si>
    <t xml:space="preserve">Hybridná chladiaca sada </t>
  </si>
  <si>
    <t>Diemacontrol (IDU 1WH)</t>
  </si>
  <si>
    <t>Snímač rosného bodu pre podlahové chladenie s MIT iSystem</t>
  </si>
  <si>
    <t>Snímač pre zmiešavací ventil</t>
  </si>
  <si>
    <t>HZ64</t>
  </si>
  <si>
    <t xml:space="preserve">Snímač rosného bodu pre podlahové chladenie pre MIV </t>
  </si>
  <si>
    <t>Ukončené</t>
  </si>
  <si>
    <t>B7702217</t>
  </si>
  <si>
    <t>Nepriamoohrevný zásobník UBHP 300 SC</t>
  </si>
  <si>
    <t>Nepriamoohrevný zásobník UBHP 800 SC</t>
  </si>
  <si>
    <t>B7702219</t>
  </si>
  <si>
    <t>Nepriamoohrevný zásobník UBHP 1500 SC</t>
  </si>
  <si>
    <t>B7702221</t>
  </si>
  <si>
    <t>B7702231</t>
  </si>
  <si>
    <t>B7702232</t>
  </si>
  <si>
    <t>Solárny zásobník UB 2000 DC</t>
  </si>
  <si>
    <t>B7685880</t>
  </si>
  <si>
    <t>B7685881</t>
  </si>
  <si>
    <t>UB 120 SC</t>
  </si>
  <si>
    <t>UB 160 SC</t>
  </si>
  <si>
    <t>B7223234</t>
  </si>
  <si>
    <t>B7223235</t>
  </si>
  <si>
    <t>ZÁSOBNÍKY A  OHRIEVAČE</t>
  </si>
  <si>
    <t>Solárny zásobník UBVT 200 SC</t>
  </si>
  <si>
    <t>Solárny zásobník UBVT 200 DC</t>
  </si>
  <si>
    <t>Solárny zásobník UBVT 300 SC</t>
  </si>
  <si>
    <t>Solárny zásobník UBVT 300 DC</t>
  </si>
  <si>
    <t>Solárny zásobník UBVT 400 SC</t>
  </si>
  <si>
    <t>Solárny zásobník UBVT 400 DC</t>
  </si>
  <si>
    <t>Solárny zásobník UBVT 500 SC</t>
  </si>
  <si>
    <t>Solárny zásobník UBVT 500 DC</t>
  </si>
  <si>
    <t>Solárny zásobník UB 800 DC</t>
  </si>
  <si>
    <t>Solárny zásobník UB 1000 DC</t>
  </si>
  <si>
    <t>Solárny zásobník UB 1500 DC</t>
  </si>
  <si>
    <t>B7110591</t>
  </si>
  <si>
    <t>B7110592</t>
  </si>
  <si>
    <t>B7110593</t>
  </si>
  <si>
    <t>B7110594</t>
  </si>
  <si>
    <t>B7110595</t>
  </si>
  <si>
    <t>B7110596</t>
  </si>
  <si>
    <t>B1Y7650D</t>
  </si>
  <si>
    <t>B7682976</t>
  </si>
  <si>
    <t>B7685877</t>
  </si>
  <si>
    <t>B7685878</t>
  </si>
  <si>
    <t>Akumulačný zásobník vody UBPU 1000</t>
  </si>
  <si>
    <t>B7778488</t>
  </si>
  <si>
    <t>B7778489</t>
  </si>
  <si>
    <t>Do vypredania zásob</t>
  </si>
  <si>
    <t>Nepriamoohrevný zásobník UBHP 1000 SC</t>
  </si>
  <si>
    <t>B7702220</t>
  </si>
  <si>
    <t xml:space="preserve">Nepriamoohrevný zásobník UBHP 2000 DC </t>
  </si>
  <si>
    <t>B7702233</t>
  </si>
  <si>
    <t>Nepriamoohrevný zásobník UBHP 1000 DC</t>
  </si>
  <si>
    <t xml:space="preserve">Nepriamoohrevný zásobník UBHP 1500 DC </t>
  </si>
  <si>
    <t>B7702228</t>
  </si>
  <si>
    <t>B7702229</t>
  </si>
  <si>
    <t>B7702230</t>
  </si>
  <si>
    <t xml:space="preserve">Nepriamoohrevný zásobník UBHP 300 DC </t>
  </si>
  <si>
    <t xml:space="preserve">Nepriamoohrevný zásobník UBHP 500 DC </t>
  </si>
  <si>
    <t xml:space="preserve">Nepriamoohrevný zásobník UBHP 800 DC </t>
  </si>
  <si>
    <t>Nepriamoohrevný zásobník s akumuláciou UBHY 300 DC_ TČ+Sol+Aku</t>
  </si>
  <si>
    <t>Nepriamoohrevný zásobník s akumuláciou UBHY 500 DC_ TČ+Sol+Aku</t>
  </si>
  <si>
    <t>B7702234</t>
  </si>
  <si>
    <t>B7702235</t>
  </si>
  <si>
    <t>B1008841</t>
  </si>
  <si>
    <t>B1008842</t>
  </si>
  <si>
    <t>Akumulačný zásobník / hydraulická spojka UBPC 20</t>
  </si>
  <si>
    <t>Akumulačný zásobník / hydraulická spojka UBPC 50</t>
  </si>
  <si>
    <t>B7650466</t>
  </si>
  <si>
    <t>B7650467</t>
  </si>
  <si>
    <t>B7650468</t>
  </si>
  <si>
    <t>B7650474</t>
  </si>
  <si>
    <t>B7650469</t>
  </si>
  <si>
    <t>B7650470</t>
  </si>
  <si>
    <t>B7650471</t>
  </si>
  <si>
    <t>Akumulačný zásobník vody UBPU 800</t>
  </si>
  <si>
    <t>EC610</t>
  </si>
  <si>
    <t xml:space="preserve">Ohrievač TV BPB 150 L </t>
  </si>
  <si>
    <t xml:space="preserve">Ohrievač TV BPB 200 L </t>
  </si>
  <si>
    <t>Ohrievač TV BPB 401- EC790</t>
  </si>
  <si>
    <t>Ohrievač TV BPB 501- EC795</t>
  </si>
  <si>
    <t>EC790</t>
  </si>
  <si>
    <t>EC795</t>
  </si>
  <si>
    <t>Akumulačný zásobník vykurovanie/chladenie ACF 100</t>
  </si>
  <si>
    <t>A480L38PGP55</t>
  </si>
  <si>
    <t>Akumulačný zásobník vykurovanie/chladenie ACF 300</t>
  </si>
  <si>
    <t>A480L51GG250</t>
  </si>
  <si>
    <t>Akumulačný zásobník vykurovanie/chladenie ACF 500</t>
  </si>
  <si>
    <t>A480L55GG250</t>
  </si>
  <si>
    <t>Akumulačný zásobník vykurovanie/chladenie ACF 800</t>
  </si>
  <si>
    <t>A480L60GG570</t>
  </si>
  <si>
    <t>Akumulačný zásobník vykurovanie/chladenie ACF 1000</t>
  </si>
  <si>
    <t>A480L62PGP75</t>
  </si>
  <si>
    <t>Akumulačný zásobník vykurovanie/chladenie   24l</t>
  </si>
  <si>
    <t>A48SL27GGP50</t>
  </si>
  <si>
    <t>Akumulačný zásobník vykurovanie/chladenie 35l</t>
  </si>
  <si>
    <t>Akumulačný zásobník vykurovanie/chladenie 50l</t>
  </si>
  <si>
    <t>A48SL34GGP50</t>
  </si>
  <si>
    <t>Zásobník RSB 200 pre prípravu TV doskovým výmenníkom</t>
  </si>
  <si>
    <t>Zásobník RSB 300 pre prípravu TV doskovým výmenníkom</t>
  </si>
  <si>
    <t>Zásobník RSB 500 pre prípravu TV doskovým výmenníkom</t>
  </si>
  <si>
    <t>Zásobník RSB 800 pre prípravu TV doskovým výmenníkom</t>
  </si>
  <si>
    <t>Zásobník RSB 1000 pre prípravu TV doskovým výmenníkom</t>
  </si>
  <si>
    <t>Zásobník RSB 1500 pre prípravu TV doskovým výmenníkom</t>
  </si>
  <si>
    <t>Zásobník RSB 2000 pre prípravu TV doskovým výmenníkom</t>
  </si>
  <si>
    <t>Novinka, náhrada za 7620661 aj 100018095</t>
  </si>
  <si>
    <t>Cenník De Dietrich platný od 15. 08. 2026</t>
  </si>
  <si>
    <t>Cenníková cena bez DPH 2026</t>
  </si>
  <si>
    <t>Magnetický mini filter so sítkom G1</t>
  </si>
  <si>
    <t>Prepínací ventil  vykurovania / TV 1"</t>
  </si>
  <si>
    <t>Tepelné čerpadlo ALEZIO S COMPACT R32 4 MR/E</t>
  </si>
  <si>
    <t>Tepelné čerpadlo ALEZIO S COMPACT R32 6 MR/E</t>
  </si>
  <si>
    <t>Tepelné čerpadlo ALEZIO S COMPACT R32 8 MR/E</t>
  </si>
  <si>
    <t>Tepelné čerpadlo ALEZIO S R32 4 MR/E</t>
  </si>
  <si>
    <t>Tepelné čerpadlo ALEZIO S R32 4 MR/E + BPB 300</t>
  </si>
  <si>
    <t>Tepelné čerpadlo ALEZIO S R32 6 MR/E</t>
  </si>
  <si>
    <t>Tepelné čerpadlo ALEZIO S R32 6 MR/E + BPB 300</t>
  </si>
  <si>
    <t>Tepelné čerpadlo ALEZIO S R32 8 MR/E</t>
  </si>
  <si>
    <t>Tepelné čerpadlo ALEZIO S R32 8 MR/E + BPB 300</t>
  </si>
  <si>
    <t>Tepelné čerpadlo HPI S 22 TR S/H (s GTW22)</t>
  </si>
  <si>
    <t>Tepelné čerpadlo HPI S 27 TR S/H (s GTW22)</t>
  </si>
  <si>
    <t>Ohrievač TV BEPC 300 - ER615</t>
  </si>
  <si>
    <t>Ohrievač TV BLC 150 L - EC604</t>
  </si>
  <si>
    <t>Ohrievač TV BLC 200 L - EC605</t>
  </si>
  <si>
    <t>Ohrievač TV BLC 400 L - EC607</t>
  </si>
  <si>
    <t>Ohrievač TV BLC 500 L - EC608</t>
  </si>
  <si>
    <t>Ohrievač TV BPB 300 L - EC611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</si>
</sst>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MS Sans Serif"/>
    </font>
    <font>
      <b/>
      <i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20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color rgb="FF231F2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231F20"/>
      <name val="Calibri"/>
      <family val="2"/>
      <charset val="238"/>
      <scheme val="minor"/>
    </font>
    <font>
      <sz val="11"/>
      <color theme="1"/>
      <name val="Aptos"/>
      <family val="2"/>
    </font>
    <font>
      <b/>
      <sz val="14"/>
      <color theme="1"/>
      <name val="Times New Roman"/>
      <family val="1"/>
      <charset val="238"/>
    </font>
    <font>
      <sz val="14"/>
      <color rgb="FF231F20"/>
      <name val="Calibri"/>
      <family val="2"/>
      <charset val="238"/>
      <scheme val="minor"/>
    </font>
    <font>
      <sz val="12"/>
      <color rgb="FF231F2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19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/>
    <xf numFmtId="0" fontId="6" fillId="0" borderId="1" xfId="1" applyFont="1" applyBorder="1" applyAlignment="1">
      <alignment horizontal="right" vertical="center"/>
    </xf>
    <xf numFmtId="164" fontId="6" fillId="0" borderId="6" xfId="0" applyNumberFormat="1" applyFont="1" applyBorder="1"/>
    <xf numFmtId="0" fontId="5" fillId="0" borderId="1" xfId="0" applyFont="1" applyBorder="1" applyAlignment="1">
      <alignment horizontal="right" vertical="center"/>
    </xf>
    <xf numFmtId="4" fontId="1" fillId="0" borderId="12" xfId="0" applyNumberFormat="1" applyFont="1" applyBorder="1" applyAlignment="1">
      <alignment horizontal="center" wrapText="1"/>
    </xf>
    <xf numFmtId="4" fontId="1" fillId="0" borderId="13" xfId="0" applyNumberFormat="1" applyFont="1" applyBorder="1" applyAlignment="1">
      <alignment horizontal="center" wrapText="1"/>
    </xf>
    <xf numFmtId="4" fontId="1" fillId="0" borderId="14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3" borderId="0" xfId="0" applyFont="1" applyFill="1"/>
    <xf numFmtId="0" fontId="6" fillId="0" borderId="2" xfId="0" applyFont="1" applyBorder="1" applyAlignment="1">
      <alignment horizontal="left" vertical="center" wrapText="1"/>
    </xf>
    <xf numFmtId="164" fontId="6" fillId="0" borderId="4" xfId="0" applyNumberFormat="1" applyFont="1" applyBorder="1"/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" xfId="0" applyFont="1" applyBorder="1"/>
    <xf numFmtId="0" fontId="6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0" borderId="8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right" vertical="center"/>
    </xf>
    <xf numFmtId="0" fontId="6" fillId="0" borderId="30" xfId="0" applyFont="1" applyBorder="1" applyAlignment="1">
      <alignment horizontal="center"/>
    </xf>
    <xf numFmtId="164" fontId="5" fillId="0" borderId="0" xfId="0" applyNumberFormat="1" applyFont="1"/>
    <xf numFmtId="0" fontId="6" fillId="4" borderId="5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/>
    </xf>
    <xf numFmtId="0" fontId="6" fillId="4" borderId="1" xfId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/>
    </xf>
    <xf numFmtId="0" fontId="2" fillId="5" borderId="0" xfId="0" applyFont="1" applyFill="1"/>
    <xf numFmtId="0" fontId="6" fillId="0" borderId="5" xfId="0" applyFont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164" fontId="6" fillId="0" borderId="0" xfId="0" applyNumberFormat="1" applyFont="1"/>
    <xf numFmtId="0" fontId="15" fillId="0" borderId="1" xfId="0" applyFont="1" applyBorder="1" applyAlignment="1">
      <alignment horizontal="center"/>
    </xf>
    <xf numFmtId="0" fontId="6" fillId="0" borderId="21" xfId="0" applyFont="1" applyBorder="1"/>
    <xf numFmtId="164" fontId="6" fillId="0" borderId="21" xfId="0" applyNumberFormat="1" applyFont="1" applyBorder="1"/>
    <xf numFmtId="0" fontId="6" fillId="3" borderId="1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13" fillId="4" borderId="0" xfId="0" applyFont="1" applyFill="1"/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3" borderId="0" xfId="0" applyFont="1" applyFill="1"/>
    <xf numFmtId="0" fontId="6" fillId="3" borderId="21" xfId="0" applyFont="1" applyFill="1" applyBorder="1" applyAlignment="1">
      <alignment horizontal="center"/>
    </xf>
    <xf numFmtId="0" fontId="17" fillId="3" borderId="21" xfId="0" applyFont="1" applyFill="1" applyBorder="1" applyAlignment="1">
      <alignment horizontal="left" vertical="center" wrapText="1"/>
    </xf>
    <xf numFmtId="0" fontId="16" fillId="0" borderId="0" xfId="0" applyFont="1"/>
    <xf numFmtId="165" fontId="13" fillId="0" borderId="1" xfId="0" applyNumberFormat="1" applyFont="1" applyBorder="1"/>
    <xf numFmtId="0" fontId="14" fillId="0" borderId="0" xfId="0" applyFont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1" xfId="0" applyFont="1" applyBorder="1"/>
    <xf numFmtId="164" fontId="5" fillId="0" borderId="1" xfId="0" applyNumberFormat="1" applyFont="1" applyBorder="1"/>
    <xf numFmtId="0" fontId="18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/>
    </xf>
    <xf numFmtId="0" fontId="19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wrapText="1"/>
    </xf>
    <xf numFmtId="0" fontId="18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 wrapText="1"/>
    </xf>
    <xf numFmtId="0" fontId="18" fillId="0" borderId="0" xfId="0" applyFont="1"/>
    <xf numFmtId="0" fontId="6" fillId="0" borderId="0" xfId="0" applyFont="1" applyAlignment="1">
      <alignment horizontal="left" vertical="center" wrapText="1"/>
    </xf>
    <xf numFmtId="0" fontId="18" fillId="4" borderId="0" xfId="0" applyFont="1" applyFill="1" applyAlignment="1">
      <alignment vertical="center"/>
    </xf>
    <xf numFmtId="0" fontId="2" fillId="0" borderId="30" xfId="0" applyFont="1" applyBorder="1" applyAlignment="1">
      <alignment horizontal="left" vertical="center" wrapText="1"/>
    </xf>
    <xf numFmtId="0" fontId="2" fillId="0" borderId="30" xfId="0" applyFont="1" applyBorder="1"/>
    <xf numFmtId="164" fontId="6" fillId="4" borderId="4" xfId="0" applyNumberFormat="1" applyFont="1" applyFill="1" applyBorder="1"/>
    <xf numFmtId="0" fontId="11" fillId="0" borderId="10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164" fontId="6" fillId="6" borderId="4" xfId="0" applyNumberFormat="1" applyFont="1" applyFill="1" applyBorder="1"/>
    <xf numFmtId="0" fontId="2" fillId="0" borderId="1" xfId="0" applyFont="1" applyBorder="1" applyAlignment="1">
      <alignment horizontal="left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64" fontId="6" fillId="7" borderId="33" xfId="0" applyNumberFormat="1" applyFont="1" applyFill="1" applyBorder="1"/>
    <xf numFmtId="0" fontId="11" fillId="7" borderId="10" xfId="0" applyFont="1" applyFill="1" applyBorder="1" applyAlignment="1">
      <alignment vertical="center" wrapText="1"/>
    </xf>
    <xf numFmtId="164" fontId="6" fillId="7" borderId="21" xfId="0" applyNumberFormat="1" applyFont="1" applyFill="1" applyBorder="1"/>
    <xf numFmtId="164" fontId="6" fillId="7" borderId="35" xfId="0" applyNumberFormat="1" applyFont="1" applyFill="1" applyBorder="1"/>
    <xf numFmtId="164" fontId="6" fillId="7" borderId="36" xfId="0" applyNumberFormat="1" applyFont="1" applyFill="1" applyBorder="1"/>
    <xf numFmtId="164" fontId="6" fillId="7" borderId="1" xfId="0" applyNumberFormat="1" applyFont="1" applyFill="1" applyBorder="1"/>
    <xf numFmtId="0" fontId="10" fillId="7" borderId="16" xfId="0" applyFont="1" applyFill="1" applyBorder="1" applyAlignment="1">
      <alignment vertical="center" wrapText="1"/>
    </xf>
    <xf numFmtId="0" fontId="4" fillId="7" borderId="16" xfId="0" applyFont="1" applyFill="1" applyBorder="1" applyAlignment="1">
      <alignment vertical="center" wrapText="1"/>
    </xf>
    <xf numFmtId="164" fontId="2" fillId="7" borderId="33" xfId="0" applyNumberFormat="1" applyFont="1" applyFill="1" applyBorder="1"/>
    <xf numFmtId="0" fontId="4" fillId="7" borderId="19" xfId="0" applyFont="1" applyFill="1" applyBorder="1" applyAlignment="1">
      <alignment vertical="center" wrapText="1"/>
    </xf>
    <xf numFmtId="165" fontId="13" fillId="7" borderId="1" xfId="0" applyNumberFormat="1" applyFont="1" applyFill="1" applyBorder="1"/>
    <xf numFmtId="164" fontId="6" fillId="7" borderId="25" xfId="0" applyNumberFormat="1" applyFont="1" applyFill="1" applyBorder="1"/>
    <xf numFmtId="164" fontId="6" fillId="7" borderId="34" xfId="0" applyNumberFormat="1" applyFont="1" applyFill="1" applyBorder="1"/>
    <xf numFmtId="4" fontId="1" fillId="7" borderId="32" xfId="0" applyNumberFormat="1" applyFont="1" applyFill="1" applyBorder="1" applyAlignment="1">
      <alignment horizontal="center" wrapText="1"/>
    </xf>
    <xf numFmtId="164" fontId="0" fillId="7" borderId="25" xfId="0" applyNumberFormat="1" applyFill="1" applyBorder="1"/>
    <xf numFmtId="165" fontId="2" fillId="7" borderId="1" xfId="0" applyNumberFormat="1" applyFont="1" applyFill="1" applyBorder="1"/>
    <xf numFmtId="164" fontId="6" fillId="7" borderId="31" xfId="0" applyNumberFormat="1" applyFont="1" applyFill="1" applyBorder="1"/>
    <xf numFmtId="0" fontId="2" fillId="0" borderId="1" xfId="0" applyFont="1" applyBorder="1" applyAlignment="1">
      <alignment horizontal="center"/>
    </xf>
    <xf numFmtId="0" fontId="6" fillId="4" borderId="21" xfId="0" applyFont="1" applyFill="1" applyBorder="1" applyAlignment="1">
      <alignment horizontal="right" vertical="center"/>
    </xf>
    <xf numFmtId="164" fontId="6" fillId="0" borderId="37" xfId="0" applyNumberFormat="1" applyFont="1" applyBorder="1"/>
    <xf numFmtId="164" fontId="6" fillId="7" borderId="30" xfId="0" applyNumberFormat="1" applyFont="1" applyFill="1" applyBorder="1"/>
    <xf numFmtId="1" fontId="2" fillId="0" borderId="1" xfId="0" applyNumberFormat="1" applyFont="1" applyBorder="1" applyAlignment="1">
      <alignment horizontal="center"/>
    </xf>
    <xf numFmtId="0" fontId="18" fillId="4" borderId="11" xfId="0" applyFont="1" applyFill="1" applyBorder="1" applyAlignment="1">
      <alignment vertical="center"/>
    </xf>
    <xf numFmtId="0" fontId="6" fillId="0" borderId="0" xfId="0" applyFont="1" applyAlignment="1">
      <alignment horizontal="left" wrapText="1"/>
    </xf>
    <xf numFmtId="0" fontId="5" fillId="8" borderId="5" xfId="0" applyFont="1" applyFill="1" applyBorder="1" applyAlignment="1">
      <alignment horizontal="left" vertical="center" wrapText="1"/>
    </xf>
    <xf numFmtId="0" fontId="6" fillId="8" borderId="2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/>
    </xf>
    <xf numFmtId="164" fontId="6" fillId="8" borderId="4" xfId="0" applyNumberFormat="1" applyFont="1" applyFill="1" applyBorder="1"/>
    <xf numFmtId="164" fontId="6" fillId="8" borderId="1" xfId="0" applyNumberFormat="1" applyFont="1" applyFill="1" applyBorder="1"/>
    <xf numFmtId="164" fontId="6" fillId="8" borderId="25" xfId="0" applyNumberFormat="1" applyFont="1" applyFill="1" applyBorder="1"/>
    <xf numFmtId="0" fontId="6" fillId="0" borderId="3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/>
    </xf>
    <xf numFmtId="164" fontId="6" fillId="0" borderId="39" xfId="0" applyNumberFormat="1" applyFont="1" applyBorder="1"/>
    <xf numFmtId="0" fontId="25" fillId="0" borderId="1" xfId="0" applyFont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16" fontId="21" fillId="0" borderId="1" xfId="0" applyNumberFormat="1" applyFont="1" applyBorder="1" applyAlignment="1">
      <alignment vertical="center" wrapText="1"/>
    </xf>
    <xf numFmtId="16" fontId="24" fillId="7" borderId="1" xfId="0" applyNumberFormat="1" applyFont="1" applyFill="1" applyBorder="1" applyAlignment="1">
      <alignment vertical="center" wrapText="1"/>
    </xf>
    <xf numFmtId="0" fontId="2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4" borderId="3" xfId="0" applyFont="1" applyFill="1" applyBorder="1" applyAlignment="1">
      <alignment horizontal="right" vertical="center"/>
    </xf>
    <xf numFmtId="0" fontId="19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/>
    </xf>
    <xf numFmtId="16" fontId="19" fillId="0" borderId="30" xfId="0" applyNumberFormat="1" applyFont="1" applyBorder="1" applyAlignment="1">
      <alignment vertical="center" wrapText="1"/>
    </xf>
    <xf numFmtId="0" fontId="6" fillId="0" borderId="21" xfId="0" applyFont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4" fontId="11" fillId="0" borderId="0" xfId="0" applyNumberFormat="1" applyFont="1" applyAlignment="1">
      <alignment vertical="center"/>
    </xf>
    <xf numFmtId="4" fontId="11" fillId="0" borderId="24" xfId="0" applyNumberFormat="1" applyFont="1" applyBorder="1" applyAlignment="1">
      <alignment vertical="center"/>
    </xf>
    <xf numFmtId="4" fontId="11" fillId="0" borderId="19" xfId="0" applyNumberFormat="1" applyFont="1" applyBorder="1" applyAlignment="1">
      <alignment vertical="center" wrapText="1"/>
    </xf>
    <xf numFmtId="4" fontId="11" fillId="0" borderId="20" xfId="0" applyNumberFormat="1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19" fillId="0" borderId="35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16" fontId="19" fillId="0" borderId="31" xfId="0" applyNumberFormat="1" applyFont="1" applyBorder="1" applyAlignment="1">
      <alignment vertical="center" wrapText="1"/>
    </xf>
    <xf numFmtId="16" fontId="19" fillId="0" borderId="35" xfId="0" applyNumberFormat="1" applyFont="1" applyBorder="1" applyAlignment="1">
      <alignment vertical="center" wrapText="1"/>
    </xf>
    <xf numFmtId="0" fontId="22" fillId="0" borderId="36" xfId="0" applyFont="1" applyBorder="1"/>
    <xf numFmtId="0" fontId="21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17" fillId="4" borderId="0" xfId="0" applyFont="1" applyFill="1" applyAlignment="1">
      <alignment horizontal="center"/>
    </xf>
    <xf numFmtId="0" fontId="20" fillId="6" borderId="22" xfId="0" applyFont="1" applyFill="1" applyBorder="1" applyAlignment="1">
      <alignment vertical="center"/>
    </xf>
    <xf numFmtId="0" fontId="20" fillId="4" borderId="22" xfId="0" applyFont="1" applyFill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4">
    <cellStyle name="Normal 3" xfId="3" xr:uid="{183221AE-CF56-427A-A81D-EB567CF5B7FB}"/>
    <cellStyle name="Normálna" xfId="0" builtinId="0"/>
    <cellStyle name="Normálna 2" xfId="1" xr:uid="{22A6C075-BABE-497E-9603-5DE0AD2DBAE7}"/>
    <cellStyle name="Normálna 3" xfId="2" xr:uid="{78723D3C-866B-4CC9-A3CB-76949AD7D63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E369-DFAD-4176-B836-35E01BEC2BEF}">
  <dimension ref="A1:R447"/>
  <sheetViews>
    <sheetView tabSelected="1" workbookViewId="0">
      <selection activeCell="C20" sqref="C20"/>
    </sheetView>
  </sheetViews>
  <sheetFormatPr defaultColWidth="9.140625" defaultRowHeight="15.75" x14ac:dyDescent="0.25"/>
  <cols>
    <col min="1" max="1" width="68.85546875" style="3" customWidth="1"/>
    <col min="2" max="2" width="8.140625" style="1" customWidth="1"/>
    <col min="3" max="3" width="17.28515625" style="36" bestFit="1" customWidth="1"/>
    <col min="4" max="4" width="11.85546875" style="46" customWidth="1"/>
    <col min="5" max="5" width="12.5703125" style="1" customWidth="1"/>
    <col min="6" max="6" width="52.5703125" style="1" customWidth="1"/>
    <col min="7" max="7" width="37.7109375" style="1" bestFit="1" customWidth="1"/>
    <col min="8" max="8" width="33.5703125" style="1" customWidth="1"/>
    <col min="9" max="9" width="43.85546875" style="1" customWidth="1"/>
    <col min="10" max="11" width="9.140625" style="1"/>
    <col min="12" max="12" width="9.7109375" style="1" bestFit="1" customWidth="1"/>
    <col min="13" max="14" width="9.140625" style="1"/>
    <col min="15" max="16" width="10.42578125" style="1" bestFit="1" customWidth="1"/>
    <col min="17" max="16384" width="9.140625" style="1"/>
  </cols>
  <sheetData>
    <row r="1" spans="1:8" ht="15" customHeight="1" x14ac:dyDescent="0.25">
      <c r="A1" s="184" t="s">
        <v>739</v>
      </c>
      <c r="B1" s="185"/>
      <c r="C1" s="185"/>
      <c r="D1" s="185"/>
      <c r="E1" s="186"/>
      <c r="F1" s="60"/>
      <c r="G1" s="15"/>
    </row>
    <row r="2" spans="1:8" ht="15.75" customHeight="1" thickBot="1" x14ac:dyDescent="0.3">
      <c r="A2" s="187"/>
      <c r="B2" s="188"/>
      <c r="C2" s="188"/>
      <c r="D2" s="188"/>
      <c r="E2" s="189"/>
      <c r="F2" s="60"/>
      <c r="G2"/>
    </row>
    <row r="3" spans="1:8" ht="16.5" thickBot="1" x14ac:dyDescent="0.3">
      <c r="A3" s="190" t="s">
        <v>0</v>
      </c>
      <c r="B3" s="191"/>
      <c r="C3" s="191"/>
      <c r="D3" s="191"/>
      <c r="E3" s="192"/>
      <c r="F3" s="61"/>
      <c r="G3"/>
    </row>
    <row r="4" spans="1:8" ht="48" thickBot="1" x14ac:dyDescent="0.3">
      <c r="A4" s="10"/>
      <c r="B4" s="11" t="s">
        <v>1</v>
      </c>
      <c r="C4" s="11" t="s">
        <v>2</v>
      </c>
      <c r="D4" s="116" t="s">
        <v>740</v>
      </c>
      <c r="E4" s="12" t="s">
        <v>3</v>
      </c>
      <c r="F4" s="62"/>
      <c r="G4"/>
      <c r="H4"/>
    </row>
    <row r="5" spans="1:8" ht="19.5" thickBot="1" x14ac:dyDescent="0.3">
      <c r="A5" s="145" t="s">
        <v>567</v>
      </c>
      <c r="B5" s="95"/>
      <c r="C5" s="95"/>
      <c r="D5" s="95"/>
      <c r="E5" s="96"/>
      <c r="F5" s="62"/>
      <c r="G5"/>
      <c r="H5" s="62"/>
    </row>
    <row r="6" spans="1:8" x14ac:dyDescent="0.25">
      <c r="A6" s="144" t="s">
        <v>536</v>
      </c>
      <c r="B6" s="81"/>
      <c r="C6" s="136">
        <v>7899972</v>
      </c>
      <c r="D6" s="137">
        <v>5100</v>
      </c>
      <c r="E6" s="138">
        <f t="shared" ref="E6:E25" si="0">D6*1.23</f>
        <v>6273</v>
      </c>
      <c r="F6" s="70" t="s">
        <v>559</v>
      </c>
      <c r="G6"/>
      <c r="H6" s="62"/>
    </row>
    <row r="7" spans="1:8" x14ac:dyDescent="0.25">
      <c r="A7" s="80" t="s">
        <v>560</v>
      </c>
      <c r="B7" s="81"/>
      <c r="C7" s="136">
        <v>7899973</v>
      </c>
      <c r="D7" s="137">
        <v>5420</v>
      </c>
      <c r="E7" s="138">
        <f t="shared" si="0"/>
        <v>6666.5999999999995</v>
      </c>
      <c r="F7" s="70" t="s">
        <v>559</v>
      </c>
      <c r="G7"/>
      <c r="H7" s="62"/>
    </row>
    <row r="8" spans="1:8" x14ac:dyDescent="0.25">
      <c r="A8" s="80" t="s">
        <v>537</v>
      </c>
      <c r="B8" s="81"/>
      <c r="C8" s="136">
        <v>7899974</v>
      </c>
      <c r="D8" s="137">
        <v>5940</v>
      </c>
      <c r="E8" s="138">
        <f t="shared" si="0"/>
        <v>7306.2</v>
      </c>
      <c r="F8" s="70" t="s">
        <v>559</v>
      </c>
      <c r="G8"/>
      <c r="H8" s="62"/>
    </row>
    <row r="9" spans="1:8" x14ac:dyDescent="0.25">
      <c r="A9" s="80" t="s">
        <v>538</v>
      </c>
      <c r="B9" s="81"/>
      <c r="C9" s="136">
        <v>7899976</v>
      </c>
      <c r="D9" s="137">
        <v>7420</v>
      </c>
      <c r="E9" s="138">
        <f t="shared" si="0"/>
        <v>9126.6</v>
      </c>
      <c r="F9" s="70" t="s">
        <v>559</v>
      </c>
      <c r="G9"/>
      <c r="H9" s="62"/>
    </row>
    <row r="10" spans="1:8" x14ac:dyDescent="0.25">
      <c r="A10" s="80" t="s">
        <v>539</v>
      </c>
      <c r="B10" s="81"/>
      <c r="C10" s="136">
        <v>7899978</v>
      </c>
      <c r="D10" s="137">
        <v>7680</v>
      </c>
      <c r="E10" s="138">
        <f t="shared" si="0"/>
        <v>9446.4</v>
      </c>
      <c r="F10" s="70" t="s">
        <v>559</v>
      </c>
      <c r="G10"/>
      <c r="H10" s="62"/>
    </row>
    <row r="11" spans="1:8" x14ac:dyDescent="0.25">
      <c r="A11" s="80" t="s">
        <v>561</v>
      </c>
      <c r="B11" s="81"/>
      <c r="C11" s="136">
        <v>7887052</v>
      </c>
      <c r="D11" s="137">
        <v>2040</v>
      </c>
      <c r="E11" s="138">
        <f t="shared" si="0"/>
        <v>2509.1999999999998</v>
      </c>
      <c r="F11" s="70" t="s">
        <v>559</v>
      </c>
      <c r="G11"/>
      <c r="H11" s="62"/>
    </row>
    <row r="12" spans="1:8" ht="16.5" thickBot="1" x14ac:dyDescent="0.3">
      <c r="A12" s="146" t="s">
        <v>565</v>
      </c>
      <c r="B12" s="81"/>
      <c r="C12" s="136">
        <v>7887053</v>
      </c>
      <c r="D12" s="137">
        <v>1890</v>
      </c>
      <c r="E12" s="138">
        <f t="shared" si="0"/>
        <v>2324.6999999999998</v>
      </c>
      <c r="F12" s="70" t="s">
        <v>559</v>
      </c>
      <c r="G12"/>
      <c r="H12" s="62"/>
    </row>
    <row r="13" spans="1:8" ht="19.5" thickBot="1" x14ac:dyDescent="0.3">
      <c r="A13" s="145" t="s">
        <v>568</v>
      </c>
      <c r="B13" s="179"/>
      <c r="C13" s="179"/>
      <c r="D13" s="180"/>
      <c r="E13" s="138"/>
      <c r="F13" s="62"/>
      <c r="G13"/>
      <c r="H13" s="62"/>
    </row>
    <row r="14" spans="1:8" x14ac:dyDescent="0.25">
      <c r="A14" s="174" t="s">
        <v>536</v>
      </c>
      <c r="B14" s="81"/>
      <c r="C14" s="136">
        <v>7899972</v>
      </c>
      <c r="D14" s="137">
        <v>5100</v>
      </c>
      <c r="E14" s="138">
        <f t="shared" si="0"/>
        <v>6273</v>
      </c>
      <c r="F14" s="70" t="s">
        <v>559</v>
      </c>
      <c r="G14"/>
      <c r="H14" s="62"/>
    </row>
    <row r="15" spans="1:8" x14ac:dyDescent="0.25">
      <c r="A15" s="175" t="s">
        <v>560</v>
      </c>
      <c r="B15" s="81"/>
      <c r="C15" s="136">
        <v>7899973</v>
      </c>
      <c r="D15" s="137">
        <v>5420</v>
      </c>
      <c r="E15" s="138">
        <f t="shared" si="0"/>
        <v>6666.5999999999995</v>
      </c>
      <c r="F15" s="70" t="s">
        <v>559</v>
      </c>
      <c r="G15"/>
      <c r="H15" s="62"/>
    </row>
    <row r="16" spans="1:8" x14ac:dyDescent="0.25">
      <c r="A16" s="175" t="s">
        <v>537</v>
      </c>
      <c r="B16" s="81"/>
      <c r="C16" s="136">
        <v>7899974</v>
      </c>
      <c r="D16" s="137">
        <v>5940</v>
      </c>
      <c r="E16" s="138">
        <f t="shared" si="0"/>
        <v>7306.2</v>
      </c>
      <c r="F16" s="70" t="s">
        <v>559</v>
      </c>
      <c r="G16"/>
      <c r="H16" s="62"/>
    </row>
    <row r="17" spans="1:8" x14ac:dyDescent="0.25">
      <c r="A17" s="175" t="s">
        <v>538</v>
      </c>
      <c r="B17" s="81"/>
      <c r="C17" s="136">
        <v>7899976</v>
      </c>
      <c r="D17" s="137">
        <v>7420</v>
      </c>
      <c r="E17" s="138">
        <f t="shared" si="0"/>
        <v>9126.6</v>
      </c>
      <c r="F17" s="70" t="s">
        <v>559</v>
      </c>
      <c r="G17"/>
      <c r="H17" s="62"/>
    </row>
    <row r="18" spans="1:8" x14ac:dyDescent="0.25">
      <c r="A18" s="175" t="s">
        <v>539</v>
      </c>
      <c r="B18" s="81"/>
      <c r="C18" s="136">
        <v>7899978</v>
      </c>
      <c r="D18" s="137">
        <v>7680</v>
      </c>
      <c r="E18" s="138">
        <f t="shared" si="0"/>
        <v>9446.4</v>
      </c>
      <c r="F18" s="70" t="s">
        <v>559</v>
      </c>
      <c r="G18"/>
      <c r="H18" s="62"/>
    </row>
    <row r="19" spans="1:8" x14ac:dyDescent="0.25">
      <c r="A19" s="175" t="s">
        <v>561</v>
      </c>
      <c r="B19" s="81"/>
      <c r="C19" s="136">
        <v>7887052</v>
      </c>
      <c r="D19" s="137">
        <v>2040</v>
      </c>
      <c r="E19" s="138">
        <f t="shared" si="0"/>
        <v>2509.1999999999998</v>
      </c>
      <c r="F19" s="70" t="s">
        <v>559</v>
      </c>
      <c r="G19"/>
      <c r="H19" s="62"/>
    </row>
    <row r="20" spans="1:8" x14ac:dyDescent="0.25">
      <c r="A20" s="175" t="s">
        <v>562</v>
      </c>
      <c r="B20" s="81"/>
      <c r="C20" s="136">
        <v>7790098</v>
      </c>
      <c r="D20" s="137">
        <v>1090</v>
      </c>
      <c r="E20" s="138">
        <f t="shared" si="0"/>
        <v>1340.7</v>
      </c>
      <c r="F20" s="70" t="s">
        <v>559</v>
      </c>
      <c r="G20"/>
      <c r="H20" s="62"/>
    </row>
    <row r="21" spans="1:8" x14ac:dyDescent="0.25">
      <c r="A21" s="175" t="s">
        <v>563</v>
      </c>
      <c r="B21" s="81"/>
      <c r="C21" s="78">
        <v>7790662</v>
      </c>
      <c r="D21" s="137">
        <v>640</v>
      </c>
      <c r="E21" s="138">
        <f t="shared" si="0"/>
        <v>787.2</v>
      </c>
      <c r="F21" s="70" t="s">
        <v>559</v>
      </c>
      <c r="G21"/>
      <c r="H21" s="62"/>
    </row>
    <row r="22" spans="1:8" ht="16.5" thickBot="1" x14ac:dyDescent="0.3">
      <c r="A22" s="175" t="s">
        <v>566</v>
      </c>
      <c r="B22" s="81"/>
      <c r="C22" s="78">
        <v>7847502</v>
      </c>
      <c r="D22" s="137">
        <v>75</v>
      </c>
      <c r="E22" s="138">
        <f t="shared" si="0"/>
        <v>92.25</v>
      </c>
      <c r="F22" s="70" t="s">
        <v>559</v>
      </c>
      <c r="G22"/>
      <c r="H22" s="62"/>
    </row>
    <row r="23" spans="1:8" ht="19.5" thickBot="1" x14ac:dyDescent="0.3">
      <c r="A23" s="145" t="s">
        <v>570</v>
      </c>
      <c r="B23" s="139"/>
      <c r="C23" s="139"/>
      <c r="D23" s="140"/>
      <c r="E23" s="138"/>
      <c r="F23" s="70"/>
      <c r="G23"/>
      <c r="H23" s="62"/>
    </row>
    <row r="24" spans="1:8" x14ac:dyDescent="0.25">
      <c r="A24" s="177" t="s">
        <v>571</v>
      </c>
      <c r="B24" s="81"/>
      <c r="C24" s="78">
        <v>7832043</v>
      </c>
      <c r="D24" s="137">
        <v>18650</v>
      </c>
      <c r="E24" s="138">
        <f t="shared" si="0"/>
        <v>22939.5</v>
      </c>
      <c r="F24" s="70"/>
      <c r="G24"/>
      <c r="H24" s="62"/>
    </row>
    <row r="25" spans="1:8" ht="16.5" thickBot="1" x14ac:dyDescent="0.3">
      <c r="A25" s="176" t="s">
        <v>572</v>
      </c>
      <c r="B25" s="81"/>
      <c r="C25" s="78">
        <v>7832044</v>
      </c>
      <c r="D25" s="137">
        <v>20560</v>
      </c>
      <c r="E25" s="138">
        <f t="shared" si="0"/>
        <v>25288.799999999999</v>
      </c>
      <c r="F25" s="70"/>
      <c r="G25"/>
      <c r="H25" s="62"/>
    </row>
    <row r="26" spans="1:8" ht="19.5" thickBot="1" x14ac:dyDescent="0.3">
      <c r="A26" s="145" t="s">
        <v>573</v>
      </c>
      <c r="B26" s="81"/>
      <c r="C26" s="78"/>
      <c r="D26" s="137"/>
      <c r="E26" s="138"/>
      <c r="F26" s="70"/>
      <c r="G26"/>
      <c r="H26" s="62"/>
    </row>
    <row r="27" spans="1:8" ht="16.5" thickBot="1" x14ac:dyDescent="0.3">
      <c r="A27" s="178" t="s">
        <v>634</v>
      </c>
      <c r="B27" s="81"/>
      <c r="C27" s="141">
        <v>7847059</v>
      </c>
      <c r="D27" s="137">
        <v>890</v>
      </c>
      <c r="E27" s="138">
        <f>D27*1.23</f>
        <v>1094.7</v>
      </c>
      <c r="F27" s="70" t="s">
        <v>559</v>
      </c>
      <c r="G27"/>
      <c r="H27" s="62"/>
    </row>
    <row r="28" spans="1:8" ht="19.5" thickBot="1" x14ac:dyDescent="0.3">
      <c r="A28" s="145" t="s">
        <v>426</v>
      </c>
      <c r="B28" s="142"/>
      <c r="C28" s="142"/>
      <c r="D28" s="142"/>
      <c r="E28" s="142"/>
      <c r="F28" s="59"/>
      <c r="G28"/>
    </row>
    <row r="29" spans="1:8" x14ac:dyDescent="0.25">
      <c r="A29" s="147" t="s">
        <v>306</v>
      </c>
      <c r="B29" s="24"/>
      <c r="C29" s="33">
        <v>7773965</v>
      </c>
      <c r="D29" s="108">
        <v>7640</v>
      </c>
      <c r="E29" s="6">
        <f>D29*1.23</f>
        <v>9397.2000000000007</v>
      </c>
      <c r="F29" s="49"/>
      <c r="G29"/>
    </row>
    <row r="30" spans="1:8" ht="16.5" thickBot="1" x14ac:dyDescent="0.3">
      <c r="A30" s="133" t="s">
        <v>307</v>
      </c>
      <c r="B30" s="51"/>
      <c r="C30" s="134">
        <v>7773966</v>
      </c>
      <c r="D30" s="106">
        <v>8080</v>
      </c>
      <c r="E30" s="135">
        <f t="shared" ref="E30:E34" si="1">D30*1.23</f>
        <v>9938.4</v>
      </c>
      <c r="F30" s="49"/>
      <c r="G30"/>
    </row>
    <row r="31" spans="1:8" ht="16.5" thickBot="1" x14ac:dyDescent="0.3">
      <c r="A31" s="17" t="s">
        <v>308</v>
      </c>
      <c r="B31" s="24"/>
      <c r="C31" s="33">
        <v>7773967</v>
      </c>
      <c r="D31" s="103">
        <v>8740</v>
      </c>
      <c r="E31" s="21">
        <f t="shared" si="1"/>
        <v>10750.2</v>
      </c>
      <c r="F31" s="49"/>
      <c r="G31"/>
    </row>
    <row r="32" spans="1:8" ht="16.5" thickBot="1" x14ac:dyDescent="0.3">
      <c r="A32" s="17" t="s">
        <v>309</v>
      </c>
      <c r="B32" s="24"/>
      <c r="C32" s="33" t="s">
        <v>303</v>
      </c>
      <c r="D32" s="103">
        <v>7480</v>
      </c>
      <c r="E32" s="21">
        <f t="shared" si="1"/>
        <v>9200.4</v>
      </c>
      <c r="F32" s="49"/>
      <c r="G32"/>
    </row>
    <row r="33" spans="1:7" ht="16.5" thickBot="1" x14ac:dyDescent="0.3">
      <c r="A33" s="17" t="s">
        <v>310</v>
      </c>
      <c r="B33" s="24"/>
      <c r="C33" s="33" t="s">
        <v>304</v>
      </c>
      <c r="D33" s="103">
        <v>7920</v>
      </c>
      <c r="E33" s="21">
        <f t="shared" si="1"/>
        <v>9741.6</v>
      </c>
      <c r="F33" s="49"/>
      <c r="G33"/>
    </row>
    <row r="34" spans="1:7" ht="16.5" thickBot="1" x14ac:dyDescent="0.3">
      <c r="A34" s="16" t="s">
        <v>311</v>
      </c>
      <c r="B34" s="27"/>
      <c r="C34" s="34" t="s">
        <v>305</v>
      </c>
      <c r="D34" s="103">
        <v>8570</v>
      </c>
      <c r="E34" s="21">
        <f t="shared" si="1"/>
        <v>10541.1</v>
      </c>
      <c r="F34" s="49"/>
      <c r="G34"/>
    </row>
    <row r="35" spans="1:7" ht="19.5" thickBot="1" x14ac:dyDescent="0.3">
      <c r="A35" s="145" t="s">
        <v>437</v>
      </c>
      <c r="B35" s="90"/>
      <c r="C35" s="90"/>
      <c r="D35" s="104"/>
      <c r="E35" s="99"/>
      <c r="F35" s="63"/>
      <c r="G35"/>
    </row>
    <row r="36" spans="1:7" x14ac:dyDescent="0.25">
      <c r="A36" s="69" t="s">
        <v>431</v>
      </c>
      <c r="B36" s="51"/>
      <c r="C36" s="68">
        <v>7792409</v>
      </c>
      <c r="D36" s="105">
        <v>5460</v>
      </c>
      <c r="E36" s="52">
        <f>D36*1.23</f>
        <v>6715.8</v>
      </c>
      <c r="F36" s="40"/>
      <c r="G36" s="72"/>
    </row>
    <row r="37" spans="1:7" x14ac:dyDescent="0.25">
      <c r="A37" s="53" t="s">
        <v>432</v>
      </c>
      <c r="B37" s="24"/>
      <c r="C37" s="35">
        <v>7792410</v>
      </c>
      <c r="D37" s="105">
        <v>5690</v>
      </c>
      <c r="E37" s="52">
        <f t="shared" ref="E37:E41" si="2">D37*1.23</f>
        <v>6998.7</v>
      </c>
      <c r="F37" s="40"/>
      <c r="G37" s="72"/>
    </row>
    <row r="38" spans="1:7" x14ac:dyDescent="0.25">
      <c r="A38" s="53" t="s">
        <v>433</v>
      </c>
      <c r="B38" s="24"/>
      <c r="C38" s="35">
        <v>7792411</v>
      </c>
      <c r="D38" s="105">
        <v>6340</v>
      </c>
      <c r="E38" s="52">
        <f t="shared" si="2"/>
        <v>7798.2</v>
      </c>
      <c r="F38" s="40"/>
      <c r="G38" s="72"/>
    </row>
    <row r="39" spans="1:7" x14ac:dyDescent="0.25">
      <c r="A39" s="53" t="s">
        <v>434</v>
      </c>
      <c r="B39" s="24"/>
      <c r="C39" s="35">
        <v>7792412</v>
      </c>
      <c r="D39" s="105">
        <v>5460</v>
      </c>
      <c r="E39" s="52">
        <f t="shared" si="2"/>
        <v>6715.8</v>
      </c>
      <c r="F39" s="40"/>
      <c r="G39" s="72"/>
    </row>
    <row r="40" spans="1:7" x14ac:dyDescent="0.25">
      <c r="A40" s="53" t="s">
        <v>435</v>
      </c>
      <c r="B40" s="24"/>
      <c r="C40" s="35">
        <v>7792413</v>
      </c>
      <c r="D40" s="105">
        <v>5690</v>
      </c>
      <c r="E40" s="52">
        <f t="shared" si="2"/>
        <v>6998.7</v>
      </c>
      <c r="F40" s="40"/>
      <c r="G40" s="72"/>
    </row>
    <row r="41" spans="1:7" ht="16.5" thickBot="1" x14ac:dyDescent="0.3">
      <c r="A41" s="148" t="s">
        <v>436</v>
      </c>
      <c r="B41" s="24"/>
      <c r="C41" s="35">
        <v>7792414</v>
      </c>
      <c r="D41" s="105">
        <v>6340</v>
      </c>
      <c r="E41" s="52">
        <f t="shared" si="2"/>
        <v>7798.2</v>
      </c>
      <c r="F41" s="40"/>
      <c r="G41" s="72"/>
    </row>
    <row r="42" spans="1:7" ht="19.5" thickBot="1" x14ac:dyDescent="0.3">
      <c r="A42" s="145" t="s">
        <v>427</v>
      </c>
      <c r="B42" s="142"/>
      <c r="C42" s="142"/>
      <c r="D42" s="169"/>
      <c r="E42" s="142"/>
      <c r="F42" s="59"/>
      <c r="G42"/>
    </row>
    <row r="43" spans="1:7" x14ac:dyDescent="0.25">
      <c r="A43" s="163" t="s">
        <v>4</v>
      </c>
      <c r="B43" s="22"/>
      <c r="C43" s="33" t="s">
        <v>5</v>
      </c>
      <c r="D43" s="108">
        <v>8040</v>
      </c>
      <c r="E43" s="6">
        <f>D43*1.23</f>
        <v>9889.2000000000007</v>
      </c>
      <c r="F43" s="49"/>
      <c r="G43"/>
    </row>
    <row r="44" spans="1:7" x14ac:dyDescent="0.25">
      <c r="A44" s="164" t="s">
        <v>6</v>
      </c>
      <c r="B44" s="22"/>
      <c r="C44" s="33" t="s">
        <v>7</v>
      </c>
      <c r="D44" s="108">
        <v>8900</v>
      </c>
      <c r="E44" s="6">
        <f t="shared" ref="E44:E46" si="3">D44*1.23</f>
        <v>10947</v>
      </c>
      <c r="F44" s="49"/>
      <c r="G44"/>
    </row>
    <row r="45" spans="1:7" x14ac:dyDescent="0.25">
      <c r="A45" s="164" t="s">
        <v>8</v>
      </c>
      <c r="B45" s="22"/>
      <c r="C45" s="33" t="s">
        <v>9</v>
      </c>
      <c r="D45" s="108">
        <v>7930</v>
      </c>
      <c r="E45" s="6">
        <f t="shared" si="3"/>
        <v>9753.9</v>
      </c>
      <c r="F45" s="49"/>
      <c r="G45"/>
    </row>
    <row r="46" spans="1:7" ht="16.5" thickBot="1" x14ac:dyDescent="0.3">
      <c r="A46" s="165" t="s">
        <v>10</v>
      </c>
      <c r="B46" s="22"/>
      <c r="C46" s="33" t="s">
        <v>11</v>
      </c>
      <c r="D46" s="108">
        <v>8900</v>
      </c>
      <c r="E46" s="6">
        <f t="shared" si="3"/>
        <v>10947</v>
      </c>
      <c r="F46" s="49"/>
      <c r="G46"/>
    </row>
    <row r="47" spans="1:7" ht="19.5" thickBot="1" x14ac:dyDescent="0.3">
      <c r="A47" s="145" t="s">
        <v>444</v>
      </c>
      <c r="B47" s="170"/>
      <c r="C47" s="170"/>
      <c r="D47" s="171"/>
      <c r="E47" s="170"/>
      <c r="F47" s="64"/>
      <c r="G47"/>
    </row>
    <row r="48" spans="1:7" x14ac:dyDescent="0.25">
      <c r="A48" s="166" t="s">
        <v>438</v>
      </c>
      <c r="B48" s="22"/>
      <c r="C48" s="50">
        <v>7790396</v>
      </c>
      <c r="D48" s="108">
        <v>6890</v>
      </c>
      <c r="E48" s="6">
        <f>D48*1.23</f>
        <v>8474.7000000000007</v>
      </c>
      <c r="F48" s="49"/>
      <c r="G48"/>
    </row>
    <row r="49" spans="1:8" x14ac:dyDescent="0.25">
      <c r="A49" s="167" t="s">
        <v>439</v>
      </c>
      <c r="B49" s="22"/>
      <c r="C49" s="33">
        <v>7790400</v>
      </c>
      <c r="D49" s="108">
        <v>7220</v>
      </c>
      <c r="E49" s="6">
        <f t="shared" ref="E49:E53" si="4">D49*1.23</f>
        <v>8880.6</v>
      </c>
      <c r="F49" s="49"/>
      <c r="G49"/>
    </row>
    <row r="50" spans="1:8" x14ac:dyDescent="0.25">
      <c r="A50" s="167" t="s">
        <v>440</v>
      </c>
      <c r="B50" s="22"/>
      <c r="C50" s="33">
        <v>7790402</v>
      </c>
      <c r="D50" s="108">
        <v>8080</v>
      </c>
      <c r="E50" s="6">
        <f t="shared" si="4"/>
        <v>9938.4</v>
      </c>
      <c r="F50" s="49"/>
      <c r="G50"/>
    </row>
    <row r="51" spans="1:8" x14ac:dyDescent="0.25">
      <c r="A51" s="167" t="s">
        <v>441</v>
      </c>
      <c r="B51" s="22"/>
      <c r="C51" s="33">
        <v>7790394</v>
      </c>
      <c r="D51" s="108">
        <v>6890</v>
      </c>
      <c r="E51" s="6">
        <f t="shared" si="4"/>
        <v>8474.7000000000007</v>
      </c>
      <c r="F51" s="49"/>
      <c r="G51"/>
    </row>
    <row r="52" spans="1:8" x14ac:dyDescent="0.25">
      <c r="A52" s="167" t="s">
        <v>442</v>
      </c>
      <c r="B52" s="22"/>
      <c r="C52" s="33">
        <v>7790398</v>
      </c>
      <c r="D52" s="108">
        <v>7220</v>
      </c>
      <c r="E52" s="6">
        <f t="shared" si="4"/>
        <v>8880.6</v>
      </c>
      <c r="F52" s="49"/>
      <c r="G52"/>
    </row>
    <row r="53" spans="1:8" ht="16.5" thickBot="1" x14ac:dyDescent="0.3">
      <c r="A53" s="168" t="s">
        <v>443</v>
      </c>
      <c r="B53" s="22"/>
      <c r="C53" s="33">
        <v>7790401</v>
      </c>
      <c r="D53" s="108">
        <v>8080</v>
      </c>
      <c r="E53" s="6">
        <f t="shared" si="4"/>
        <v>9938.4</v>
      </c>
      <c r="F53"/>
      <c r="G53"/>
      <c r="H53"/>
    </row>
    <row r="54" spans="1:8" ht="19.5" thickBot="1" x14ac:dyDescent="0.3">
      <c r="A54" s="145" t="s">
        <v>428</v>
      </c>
      <c r="B54" s="172"/>
      <c r="C54" s="172"/>
      <c r="D54" s="173"/>
      <c r="E54" s="172"/>
      <c r="F54"/>
      <c r="G54"/>
      <c r="H54"/>
    </row>
    <row r="55" spans="1:8" x14ac:dyDescent="0.25">
      <c r="A55" s="163" t="s">
        <v>16</v>
      </c>
      <c r="B55" s="22"/>
      <c r="C55" s="33" t="s">
        <v>17</v>
      </c>
      <c r="D55" s="108">
        <v>9540</v>
      </c>
      <c r="E55" s="6">
        <f>D55*1.23</f>
        <v>11734.2</v>
      </c>
      <c r="F55"/>
      <c r="G55"/>
      <c r="H55"/>
    </row>
    <row r="56" spans="1:8" x14ac:dyDescent="0.25">
      <c r="A56" s="17" t="s">
        <v>18</v>
      </c>
      <c r="B56" s="22"/>
      <c r="C56" s="33" t="s">
        <v>19</v>
      </c>
      <c r="D56" s="106">
        <v>10610</v>
      </c>
      <c r="E56" s="8">
        <f t="shared" ref="E56:E58" si="5">D56*1.23</f>
        <v>13050.3</v>
      </c>
      <c r="F56"/>
      <c r="G56"/>
      <c r="H56"/>
    </row>
    <row r="57" spans="1:8" x14ac:dyDescent="0.25">
      <c r="A57" s="17" t="s">
        <v>20</v>
      </c>
      <c r="B57" s="22"/>
      <c r="C57" s="33" t="s">
        <v>21</v>
      </c>
      <c r="D57" s="106">
        <v>9540</v>
      </c>
      <c r="E57" s="8">
        <f t="shared" si="5"/>
        <v>11734.2</v>
      </c>
      <c r="F57"/>
      <c r="G57"/>
      <c r="H57"/>
    </row>
    <row r="58" spans="1:8" ht="16.5" thickBot="1" x14ac:dyDescent="0.3">
      <c r="A58" s="16" t="s">
        <v>22</v>
      </c>
      <c r="B58" s="23"/>
      <c r="C58" s="34" t="s">
        <v>23</v>
      </c>
      <c r="D58" s="107">
        <v>10610</v>
      </c>
      <c r="E58" s="8">
        <f t="shared" si="5"/>
        <v>13050.3</v>
      </c>
      <c r="F58"/>
      <c r="G58"/>
      <c r="H58"/>
    </row>
    <row r="59" spans="1:8" ht="19.5" thickBot="1" x14ac:dyDescent="0.3">
      <c r="A59" s="145" t="s">
        <v>445</v>
      </c>
      <c r="B59" s="91"/>
      <c r="C59" s="91"/>
      <c r="D59" s="109"/>
      <c r="E59" s="100"/>
      <c r="F59"/>
      <c r="G59"/>
      <c r="H59"/>
    </row>
    <row r="60" spans="1:8" ht="16.5" thickBot="1" x14ac:dyDescent="0.3">
      <c r="A60" s="20" t="s">
        <v>446</v>
      </c>
      <c r="B60" s="66"/>
      <c r="C60" s="32">
        <v>7792406</v>
      </c>
      <c r="D60" s="103">
        <v>6890</v>
      </c>
      <c r="E60" s="21">
        <f>D60*1.23</f>
        <v>8474.7000000000007</v>
      </c>
      <c r="F60"/>
      <c r="G60"/>
      <c r="H60"/>
    </row>
    <row r="61" spans="1:8" ht="16.5" thickBot="1" x14ac:dyDescent="0.3">
      <c r="A61" s="17" t="s">
        <v>447</v>
      </c>
      <c r="B61" s="9"/>
      <c r="C61" s="33">
        <v>7792407</v>
      </c>
      <c r="D61" s="103">
        <v>7220</v>
      </c>
      <c r="E61" s="21">
        <f t="shared" ref="E61:E62" si="6">D61*1.23</f>
        <v>8880.6</v>
      </c>
      <c r="F61"/>
      <c r="G61"/>
      <c r="H61"/>
    </row>
    <row r="62" spans="1:8" ht="16.5" thickBot="1" x14ac:dyDescent="0.3">
      <c r="A62" s="17" t="s">
        <v>448</v>
      </c>
      <c r="B62" s="9"/>
      <c r="C62" s="33">
        <v>7729408</v>
      </c>
      <c r="D62" s="103">
        <v>8080</v>
      </c>
      <c r="E62" s="21">
        <f t="shared" si="6"/>
        <v>9938.4</v>
      </c>
      <c r="F62"/>
      <c r="G62"/>
      <c r="H62"/>
    </row>
    <row r="63" spans="1:8" ht="19.5" thickBot="1" x14ac:dyDescent="0.3">
      <c r="A63" s="145" t="s">
        <v>449</v>
      </c>
      <c r="B63" s="91"/>
      <c r="C63" s="91"/>
      <c r="D63" s="109"/>
      <c r="E63" s="100"/>
      <c r="F63"/>
      <c r="G63"/>
      <c r="H63"/>
    </row>
    <row r="64" spans="1:8" x14ac:dyDescent="0.25">
      <c r="A64" s="133" t="s">
        <v>12</v>
      </c>
      <c r="B64" s="22"/>
      <c r="C64" s="33" t="s">
        <v>13</v>
      </c>
      <c r="D64" s="106">
        <v>9540</v>
      </c>
      <c r="E64" s="8">
        <f>D64*1.23</f>
        <v>11734.2</v>
      </c>
      <c r="F64" s="49"/>
      <c r="G64"/>
    </row>
    <row r="65" spans="1:8" ht="16.5" thickBot="1" x14ac:dyDescent="0.3">
      <c r="A65" s="16" t="s">
        <v>14</v>
      </c>
      <c r="B65" s="23"/>
      <c r="C65" s="34" t="s">
        <v>15</v>
      </c>
      <c r="D65" s="107">
        <v>10610</v>
      </c>
      <c r="E65" s="8">
        <f>D65*1.23</f>
        <v>13050.3</v>
      </c>
      <c r="F65" s="49"/>
      <c r="G65"/>
    </row>
    <row r="66" spans="1:8" ht="19.5" thickBot="1" x14ac:dyDescent="0.3">
      <c r="A66" s="145" t="s">
        <v>429</v>
      </c>
      <c r="B66" s="97"/>
      <c r="C66" s="97"/>
      <c r="D66" s="110"/>
      <c r="E66" s="98"/>
      <c r="F66" s="59"/>
      <c r="G66"/>
    </row>
    <row r="67" spans="1:8" ht="16.5" thickBot="1" x14ac:dyDescent="0.3">
      <c r="A67" s="149" t="s">
        <v>39</v>
      </c>
      <c r="B67" s="14"/>
      <c r="C67" s="33">
        <v>7746962</v>
      </c>
      <c r="D67" s="111">
        <v>10380</v>
      </c>
      <c r="E67" s="21">
        <f t="shared" ref="E67:E74" si="7">D67*1.23</f>
        <v>12767.4</v>
      </c>
      <c r="F67" s="40"/>
      <c r="G67"/>
    </row>
    <row r="68" spans="1:8" ht="16.5" thickBot="1" x14ac:dyDescent="0.3">
      <c r="A68" s="18" t="s">
        <v>40</v>
      </c>
      <c r="B68" s="14"/>
      <c r="C68" s="33">
        <v>7746966</v>
      </c>
      <c r="D68" s="111">
        <v>11470</v>
      </c>
      <c r="E68" s="21">
        <f t="shared" si="7"/>
        <v>14108.1</v>
      </c>
      <c r="F68" s="40"/>
      <c r="G68"/>
    </row>
    <row r="69" spans="1:8" ht="16.5" thickBot="1" x14ac:dyDescent="0.3">
      <c r="A69" s="18" t="s">
        <v>41</v>
      </c>
      <c r="B69" s="14"/>
      <c r="C69" s="33">
        <v>7746968</v>
      </c>
      <c r="D69" s="111">
        <v>14090</v>
      </c>
      <c r="E69" s="21">
        <f t="shared" si="7"/>
        <v>17330.7</v>
      </c>
      <c r="F69" s="40"/>
      <c r="G69"/>
    </row>
    <row r="70" spans="1:8" ht="16.5" thickBot="1" x14ac:dyDescent="0.3">
      <c r="A70" s="18" t="s">
        <v>42</v>
      </c>
      <c r="B70" s="14"/>
      <c r="C70" s="33">
        <v>7746970</v>
      </c>
      <c r="D70" s="111">
        <v>14860</v>
      </c>
      <c r="E70" s="21">
        <f t="shared" si="7"/>
        <v>18277.8</v>
      </c>
      <c r="F70" s="40"/>
      <c r="G70"/>
    </row>
    <row r="71" spans="1:8" ht="16.5" thickBot="1" x14ac:dyDescent="0.3">
      <c r="A71" s="18" t="s">
        <v>46</v>
      </c>
      <c r="B71" s="14"/>
      <c r="C71" s="33">
        <v>7746961</v>
      </c>
      <c r="D71" s="111">
        <v>10270</v>
      </c>
      <c r="E71" s="21">
        <f t="shared" si="7"/>
        <v>12632.1</v>
      </c>
      <c r="F71" s="49"/>
      <c r="G71"/>
    </row>
    <row r="72" spans="1:8" ht="16.5" thickBot="1" x14ac:dyDescent="0.3">
      <c r="A72" s="18" t="s">
        <v>47</v>
      </c>
      <c r="B72" s="14"/>
      <c r="C72" s="33">
        <v>7746965</v>
      </c>
      <c r="D72" s="111">
        <v>11360</v>
      </c>
      <c r="E72" s="21">
        <f t="shared" si="7"/>
        <v>13972.8</v>
      </c>
      <c r="F72" s="49"/>
      <c r="G72"/>
    </row>
    <row r="73" spans="1:8" ht="16.5" thickBot="1" x14ac:dyDescent="0.3">
      <c r="A73" s="18" t="s">
        <v>48</v>
      </c>
      <c r="B73" s="14"/>
      <c r="C73" s="33">
        <v>7746967</v>
      </c>
      <c r="D73" s="111">
        <v>13540</v>
      </c>
      <c r="E73" s="21">
        <f t="shared" si="7"/>
        <v>16654.2</v>
      </c>
      <c r="F73" s="49"/>
      <c r="G73"/>
    </row>
    <row r="74" spans="1:8" ht="16.5" thickBot="1" x14ac:dyDescent="0.3">
      <c r="A74" s="150" t="s">
        <v>49</v>
      </c>
      <c r="B74" s="14"/>
      <c r="C74" s="33">
        <v>7746969</v>
      </c>
      <c r="D74" s="111">
        <v>14530</v>
      </c>
      <c r="E74" s="21">
        <f t="shared" si="7"/>
        <v>17871.900000000001</v>
      </c>
      <c r="F74" s="49"/>
      <c r="G74"/>
    </row>
    <row r="75" spans="1:8" ht="19.5" thickBot="1" x14ac:dyDescent="0.3">
      <c r="A75" s="145" t="s">
        <v>50</v>
      </c>
      <c r="B75" s="101"/>
      <c r="C75" s="101"/>
      <c r="D75" s="112"/>
      <c r="E75" s="102"/>
      <c r="F75" s="59"/>
      <c r="G75"/>
      <c r="H75"/>
    </row>
    <row r="76" spans="1:8" customFormat="1" x14ac:dyDescent="0.25">
      <c r="A76" s="17" t="s">
        <v>457</v>
      </c>
      <c r="B76" s="75"/>
      <c r="C76" s="50">
        <v>7612336</v>
      </c>
      <c r="D76" s="113">
        <v>7100</v>
      </c>
      <c r="E76" s="71">
        <f>D76*1.23</f>
        <v>8733</v>
      </c>
      <c r="F76" s="72"/>
    </row>
    <row r="77" spans="1:8" customFormat="1" x14ac:dyDescent="0.25">
      <c r="A77" s="17" t="s">
        <v>458</v>
      </c>
      <c r="B77" s="75"/>
      <c r="C77" s="50">
        <v>7600538</v>
      </c>
      <c r="D77" s="113">
        <v>7870</v>
      </c>
      <c r="E77" s="71">
        <f t="shared" ref="E77:E87" si="8">D77*1.23</f>
        <v>9680.1</v>
      </c>
      <c r="F77" s="72"/>
    </row>
    <row r="78" spans="1:8" x14ac:dyDescent="0.25">
      <c r="A78" s="17" t="s">
        <v>51</v>
      </c>
      <c r="B78" s="22"/>
      <c r="C78" s="33">
        <v>7647202</v>
      </c>
      <c r="D78" s="114">
        <v>8310</v>
      </c>
      <c r="E78" s="71">
        <f t="shared" si="8"/>
        <v>10221.299999999999</v>
      </c>
      <c r="F78" s="15"/>
      <c r="G78"/>
      <c r="H78"/>
    </row>
    <row r="79" spans="1:8" x14ac:dyDescent="0.25">
      <c r="A79" s="17" t="s">
        <v>52</v>
      </c>
      <c r="B79" s="22"/>
      <c r="C79" s="33">
        <v>7647203</v>
      </c>
      <c r="D79" s="114">
        <v>9730</v>
      </c>
      <c r="E79" s="71">
        <f t="shared" si="8"/>
        <v>11967.9</v>
      </c>
      <c r="F79" s="15"/>
      <c r="G79"/>
      <c r="H79"/>
    </row>
    <row r="80" spans="1:8" x14ac:dyDescent="0.25">
      <c r="A80" s="17" t="s">
        <v>53</v>
      </c>
      <c r="B80" s="22"/>
      <c r="C80" s="33">
        <v>7647204</v>
      </c>
      <c r="D80" s="114">
        <v>9610</v>
      </c>
      <c r="E80" s="71">
        <f t="shared" si="8"/>
        <v>11820.3</v>
      </c>
      <c r="F80" s="15"/>
      <c r="G80"/>
      <c r="H80"/>
    </row>
    <row r="81" spans="1:8" x14ac:dyDescent="0.25">
      <c r="A81" s="17" t="s">
        <v>54</v>
      </c>
      <c r="B81" s="22"/>
      <c r="C81" s="33">
        <v>7647205</v>
      </c>
      <c r="D81" s="114">
        <v>9940</v>
      </c>
      <c r="E81" s="71">
        <f t="shared" si="8"/>
        <v>12226.2</v>
      </c>
      <c r="F81" s="15"/>
      <c r="G81"/>
      <c r="H81"/>
    </row>
    <row r="82" spans="1:8" x14ac:dyDescent="0.25">
      <c r="A82" s="17" t="s">
        <v>459</v>
      </c>
      <c r="B82" s="22"/>
      <c r="C82" s="33" t="s">
        <v>461</v>
      </c>
      <c r="D82" s="114">
        <v>7320</v>
      </c>
      <c r="E82" s="71">
        <f t="shared" si="8"/>
        <v>9003.6</v>
      </c>
      <c r="F82" s="15"/>
      <c r="G82"/>
      <c r="H82"/>
    </row>
    <row r="83" spans="1:8" x14ac:dyDescent="0.25">
      <c r="A83" s="17" t="s">
        <v>460</v>
      </c>
      <c r="B83" s="22"/>
      <c r="C83" s="33" t="s">
        <v>462</v>
      </c>
      <c r="D83" s="114">
        <v>8080</v>
      </c>
      <c r="E83" s="71">
        <f t="shared" si="8"/>
        <v>9938.4</v>
      </c>
      <c r="F83" s="15"/>
      <c r="G83"/>
      <c r="H83"/>
    </row>
    <row r="84" spans="1:8" x14ac:dyDescent="0.25">
      <c r="A84" s="17" t="s">
        <v>55</v>
      </c>
      <c r="B84" s="22"/>
      <c r="C84" s="33" t="s">
        <v>56</v>
      </c>
      <c r="D84" s="114">
        <v>8410</v>
      </c>
      <c r="E84" s="71">
        <f t="shared" si="8"/>
        <v>10344.299999999999</v>
      </c>
      <c r="F84" s="15"/>
      <c r="G84"/>
      <c r="H84"/>
    </row>
    <row r="85" spans="1:8" x14ac:dyDescent="0.25">
      <c r="A85" s="17" t="s">
        <v>57</v>
      </c>
      <c r="B85" s="22"/>
      <c r="C85" s="33" t="s">
        <v>58</v>
      </c>
      <c r="D85" s="114">
        <v>9940</v>
      </c>
      <c r="E85" s="71">
        <f t="shared" si="8"/>
        <v>12226.2</v>
      </c>
      <c r="F85" s="15"/>
      <c r="G85"/>
      <c r="H85"/>
    </row>
    <row r="86" spans="1:8" x14ac:dyDescent="0.25">
      <c r="A86" s="17" t="s">
        <v>59</v>
      </c>
      <c r="B86" s="22"/>
      <c r="C86" s="33" t="s">
        <v>60</v>
      </c>
      <c r="D86" s="114">
        <v>9830</v>
      </c>
      <c r="E86" s="71">
        <f t="shared" si="8"/>
        <v>12090.9</v>
      </c>
      <c r="F86" s="15"/>
      <c r="G86"/>
      <c r="H86"/>
    </row>
    <row r="87" spans="1:8" ht="16.5" thickBot="1" x14ac:dyDescent="0.3">
      <c r="A87" s="16" t="s">
        <v>61</v>
      </c>
      <c r="B87" s="23"/>
      <c r="C87" s="34" t="s">
        <v>62</v>
      </c>
      <c r="D87" s="115">
        <v>10160</v>
      </c>
      <c r="E87" s="71">
        <f t="shared" si="8"/>
        <v>12496.8</v>
      </c>
      <c r="F87" s="15"/>
      <c r="G87"/>
      <c r="H87"/>
    </row>
    <row r="88" spans="1:8" ht="19.5" thickBot="1" x14ac:dyDescent="0.3">
      <c r="A88" s="145" t="s">
        <v>475</v>
      </c>
      <c r="B88" s="161"/>
      <c r="C88" s="161"/>
      <c r="D88" s="161"/>
      <c r="E88" s="162"/>
      <c r="F88" s="64"/>
      <c r="G88"/>
      <c r="H88"/>
    </row>
    <row r="89" spans="1:8" x14ac:dyDescent="0.25">
      <c r="A89" s="31" t="s">
        <v>476</v>
      </c>
      <c r="B89" s="22" t="s">
        <v>479</v>
      </c>
      <c r="C89" s="33">
        <v>7785383</v>
      </c>
      <c r="D89" s="108">
        <v>1970</v>
      </c>
      <c r="E89" s="6">
        <f>D89*1.23</f>
        <v>2423.1</v>
      </c>
      <c r="F89" s="49"/>
      <c r="G89"/>
      <c r="H89"/>
    </row>
    <row r="90" spans="1:8" x14ac:dyDescent="0.25">
      <c r="A90" s="31" t="s">
        <v>477</v>
      </c>
      <c r="B90" s="22" t="s">
        <v>480</v>
      </c>
      <c r="C90" s="33">
        <v>7785382</v>
      </c>
      <c r="D90" s="108">
        <v>2190</v>
      </c>
      <c r="E90" s="6">
        <f t="shared" ref="E90:E91" si="9">D90*1.23</f>
        <v>2693.7</v>
      </c>
      <c r="F90" s="49"/>
      <c r="G90"/>
      <c r="H90"/>
    </row>
    <row r="91" spans="1:8" ht="16.5" thickBot="1" x14ac:dyDescent="0.3">
      <c r="A91" s="31" t="s">
        <v>478</v>
      </c>
      <c r="B91" s="22" t="s">
        <v>481</v>
      </c>
      <c r="C91" s="33">
        <v>7784992</v>
      </c>
      <c r="D91" s="108">
        <v>2300</v>
      </c>
      <c r="E91" s="6">
        <f t="shared" si="9"/>
        <v>2829</v>
      </c>
      <c r="F91" s="49"/>
      <c r="G91"/>
      <c r="H91"/>
    </row>
    <row r="92" spans="1:8" ht="19.5" thickBot="1" x14ac:dyDescent="0.3">
      <c r="A92" s="145" t="s">
        <v>655</v>
      </c>
      <c r="B92" s="159"/>
      <c r="C92" s="159"/>
      <c r="D92" s="159"/>
      <c r="E92" s="160"/>
      <c r="F92" s="65"/>
      <c r="G92"/>
    </row>
    <row r="93" spans="1:8" ht="16.5" thickBot="1" x14ac:dyDescent="0.3">
      <c r="A93" s="31" t="s">
        <v>711</v>
      </c>
      <c r="B93" s="22" t="s">
        <v>709</v>
      </c>
      <c r="C93" s="33">
        <v>100018094</v>
      </c>
      <c r="D93" s="108">
        <v>770</v>
      </c>
      <c r="E93" s="6">
        <f t="shared" ref="E93" si="10">D93*1.23</f>
        <v>947.1</v>
      </c>
      <c r="F93" s="40"/>
      <c r="G93"/>
    </row>
    <row r="94" spans="1:8" ht="16.5" thickBot="1" x14ac:dyDescent="0.3">
      <c r="A94" s="31" t="s">
        <v>712</v>
      </c>
      <c r="B94" s="22" t="s">
        <v>714</v>
      </c>
      <c r="C94" s="33">
        <v>7682199</v>
      </c>
      <c r="D94" s="108">
        <v>1390</v>
      </c>
      <c r="E94" s="21">
        <f t="shared" ref="E94:E97" si="11">D94*1.23</f>
        <v>1709.7</v>
      </c>
      <c r="F94" s="40"/>
      <c r="G94"/>
      <c r="H94" s="1" t="s">
        <v>424</v>
      </c>
    </row>
    <row r="95" spans="1:8" ht="16.5" thickBot="1" x14ac:dyDescent="0.3">
      <c r="A95" s="92" t="s">
        <v>651</v>
      </c>
      <c r="B95" s="121"/>
      <c r="C95" s="48" t="s">
        <v>653</v>
      </c>
      <c r="D95" s="108">
        <v>820</v>
      </c>
      <c r="E95" s="21">
        <f t="shared" si="11"/>
        <v>1008.6</v>
      </c>
      <c r="F95" s="40" t="s">
        <v>495</v>
      </c>
      <c r="G95"/>
    </row>
    <row r="96" spans="1:8" ht="16.5" thickBot="1" x14ac:dyDescent="0.3">
      <c r="A96" s="92" t="s">
        <v>652</v>
      </c>
      <c r="B96" s="121"/>
      <c r="C96" s="48" t="s">
        <v>654</v>
      </c>
      <c r="D96" s="108">
        <v>920</v>
      </c>
      <c r="E96" s="21">
        <f t="shared" si="11"/>
        <v>1131.5999999999999</v>
      </c>
      <c r="F96" s="40" t="s">
        <v>495</v>
      </c>
      <c r="G96"/>
    </row>
    <row r="97" spans="1:8" ht="16.5" thickBot="1" x14ac:dyDescent="0.3">
      <c r="A97" s="31" t="s">
        <v>713</v>
      </c>
      <c r="B97" s="22" t="s">
        <v>715</v>
      </c>
      <c r="C97" s="33">
        <v>7682313</v>
      </c>
      <c r="D97" s="108">
        <v>1620</v>
      </c>
      <c r="E97" s="21">
        <f t="shared" si="11"/>
        <v>1992.6</v>
      </c>
      <c r="F97" s="40"/>
      <c r="G97"/>
      <c r="H97" s="1" t="s">
        <v>424</v>
      </c>
    </row>
    <row r="98" spans="1:8" ht="16.5" thickBot="1" x14ac:dyDescent="0.3">
      <c r="A98" s="92" t="s">
        <v>641</v>
      </c>
      <c r="B98" s="143"/>
      <c r="C98" s="48" t="s">
        <v>640</v>
      </c>
      <c r="D98" s="108">
        <v>1790</v>
      </c>
      <c r="E98" s="21">
        <f>D98*1.23</f>
        <v>2201.6999999999998</v>
      </c>
      <c r="F98" s="40" t="s">
        <v>738</v>
      </c>
      <c r="G98"/>
    </row>
    <row r="99" spans="1:8" ht="16.5" thickBot="1" x14ac:dyDescent="0.3">
      <c r="A99" s="92" t="s">
        <v>642</v>
      </c>
      <c r="B99" s="143"/>
      <c r="C99" s="48" t="s">
        <v>643</v>
      </c>
      <c r="D99" s="108">
        <v>3520</v>
      </c>
      <c r="E99" s="21">
        <f>D99*1.23</f>
        <v>4329.6000000000004</v>
      </c>
      <c r="F99" s="40" t="s">
        <v>495</v>
      </c>
      <c r="G99"/>
      <c r="H99" s="1" t="s">
        <v>424</v>
      </c>
    </row>
    <row r="100" spans="1:8" ht="16.5" thickBot="1" x14ac:dyDescent="0.3">
      <c r="A100" s="92" t="s">
        <v>681</v>
      </c>
      <c r="B100" s="143"/>
      <c r="C100" s="48" t="s">
        <v>682</v>
      </c>
      <c r="D100" s="108">
        <v>3830</v>
      </c>
      <c r="E100" s="21">
        <f>D100*1.23</f>
        <v>4710.8999999999996</v>
      </c>
      <c r="F100" s="40" t="s">
        <v>495</v>
      </c>
      <c r="G100"/>
      <c r="H100" s="1" t="s">
        <v>424</v>
      </c>
    </row>
    <row r="101" spans="1:8" ht="16.5" thickBot="1" x14ac:dyDescent="0.3">
      <c r="A101" s="92" t="s">
        <v>644</v>
      </c>
      <c r="B101" s="143"/>
      <c r="C101" s="48" t="s">
        <v>645</v>
      </c>
      <c r="D101" s="108">
        <v>5920</v>
      </c>
      <c r="E101" s="21">
        <f>D101*1.23</f>
        <v>7281.5999999999995</v>
      </c>
      <c r="F101" s="40" t="s">
        <v>495</v>
      </c>
      <c r="G101"/>
      <c r="H101" s="1" t="s">
        <v>424</v>
      </c>
    </row>
    <row r="102" spans="1:8" ht="16.5" thickBot="1" x14ac:dyDescent="0.3">
      <c r="A102" s="92" t="s">
        <v>690</v>
      </c>
      <c r="B102" s="121"/>
      <c r="C102" s="48" t="s">
        <v>687</v>
      </c>
      <c r="D102" s="108">
        <v>2530</v>
      </c>
      <c r="E102" s="21">
        <f t="shared" ref="E102:E104" si="12">D102*1.23</f>
        <v>3111.9</v>
      </c>
      <c r="F102" s="40" t="s">
        <v>495</v>
      </c>
      <c r="G102"/>
      <c r="H102" s="1" t="s">
        <v>424</v>
      </c>
    </row>
    <row r="103" spans="1:8" ht="16.5" thickBot="1" x14ac:dyDescent="0.3">
      <c r="A103" s="92" t="s">
        <v>691</v>
      </c>
      <c r="B103" s="121"/>
      <c r="C103" s="48" t="s">
        <v>688</v>
      </c>
      <c r="D103" s="108">
        <v>3140</v>
      </c>
      <c r="E103" s="21">
        <f t="shared" si="12"/>
        <v>3862.2</v>
      </c>
      <c r="F103" s="40" t="s">
        <v>495</v>
      </c>
      <c r="G103"/>
      <c r="H103" s="1" t="s">
        <v>424</v>
      </c>
    </row>
    <row r="104" spans="1:8" ht="16.5" thickBot="1" x14ac:dyDescent="0.3">
      <c r="A104" s="92" t="s">
        <v>692</v>
      </c>
      <c r="B104" s="121"/>
      <c r="C104" s="48" t="s">
        <v>689</v>
      </c>
      <c r="D104" s="108">
        <v>4540</v>
      </c>
      <c r="E104" s="21">
        <f t="shared" si="12"/>
        <v>5584.2</v>
      </c>
      <c r="F104" s="40" t="s">
        <v>495</v>
      </c>
      <c r="G104"/>
      <c r="H104" s="1" t="s">
        <v>424</v>
      </c>
    </row>
    <row r="105" spans="1:8" ht="16.5" thickBot="1" x14ac:dyDescent="0.3">
      <c r="A105" s="92" t="s">
        <v>685</v>
      </c>
      <c r="B105" s="121"/>
      <c r="C105" s="48" t="s">
        <v>646</v>
      </c>
      <c r="D105" s="108">
        <v>5090</v>
      </c>
      <c r="E105" s="21">
        <f t="shared" ref="E105:E121" si="13">D105*1.23</f>
        <v>6260.7</v>
      </c>
      <c r="F105" s="40" t="s">
        <v>495</v>
      </c>
      <c r="G105"/>
      <c r="H105" s="1" t="s">
        <v>424</v>
      </c>
    </row>
    <row r="106" spans="1:8" ht="16.5" thickBot="1" x14ac:dyDescent="0.3">
      <c r="A106" s="92" t="s">
        <v>686</v>
      </c>
      <c r="B106" s="121"/>
      <c r="C106" s="48" t="s">
        <v>647</v>
      </c>
      <c r="D106" s="108">
        <v>8170</v>
      </c>
      <c r="E106" s="21">
        <f t="shared" si="13"/>
        <v>10049.1</v>
      </c>
      <c r="F106" s="40" t="s">
        <v>495</v>
      </c>
      <c r="G106"/>
      <c r="H106" s="1" t="s">
        <v>424</v>
      </c>
    </row>
    <row r="107" spans="1:8" ht="16.5" thickBot="1" x14ac:dyDescent="0.3">
      <c r="A107" s="92" t="s">
        <v>683</v>
      </c>
      <c r="B107" s="121"/>
      <c r="C107" s="48" t="s">
        <v>684</v>
      </c>
      <c r="D107" s="108">
        <v>10300</v>
      </c>
      <c r="E107" s="21">
        <f t="shared" si="13"/>
        <v>12669</v>
      </c>
      <c r="F107" s="40" t="s">
        <v>495</v>
      </c>
      <c r="G107"/>
      <c r="H107" s="1" t="s">
        <v>424</v>
      </c>
    </row>
    <row r="108" spans="1:8" ht="6" customHeight="1" thickBot="1" x14ac:dyDescent="0.3">
      <c r="A108" s="127"/>
      <c r="B108" s="128"/>
      <c r="C108" s="129"/>
      <c r="D108" s="131"/>
      <c r="E108" s="130"/>
      <c r="F108" s="40"/>
      <c r="G108"/>
    </row>
    <row r="109" spans="1:8" ht="16.5" thickBot="1" x14ac:dyDescent="0.3">
      <c r="A109" s="92" t="s">
        <v>656</v>
      </c>
      <c r="B109" s="121"/>
      <c r="C109" s="48" t="s">
        <v>667</v>
      </c>
      <c r="D109" s="108">
        <v>960</v>
      </c>
      <c r="E109" s="21">
        <f t="shared" si="13"/>
        <v>1180.8</v>
      </c>
      <c r="F109" s="40" t="s">
        <v>495</v>
      </c>
      <c r="G109"/>
      <c r="H109" s="1" t="s">
        <v>424</v>
      </c>
    </row>
    <row r="110" spans="1:8" ht="16.5" thickBot="1" x14ac:dyDescent="0.3">
      <c r="A110" s="92" t="s">
        <v>657</v>
      </c>
      <c r="B110" s="121"/>
      <c r="C110" s="48" t="s">
        <v>668</v>
      </c>
      <c r="D110" s="108">
        <v>1090</v>
      </c>
      <c r="E110" s="21">
        <f t="shared" si="13"/>
        <v>1340.7</v>
      </c>
      <c r="F110" s="40" t="s">
        <v>495</v>
      </c>
      <c r="G110"/>
      <c r="H110" s="1" t="s">
        <v>424</v>
      </c>
    </row>
    <row r="111" spans="1:8" ht="16.5" thickBot="1" x14ac:dyDescent="0.3">
      <c r="A111" s="92" t="s">
        <v>658</v>
      </c>
      <c r="B111" s="121"/>
      <c r="C111" s="48" t="s">
        <v>669</v>
      </c>
      <c r="D111" s="108">
        <v>1210</v>
      </c>
      <c r="E111" s="21">
        <f t="shared" si="13"/>
        <v>1488.3</v>
      </c>
      <c r="F111" s="40" t="s">
        <v>495</v>
      </c>
      <c r="G111"/>
      <c r="H111" s="1" t="s">
        <v>424</v>
      </c>
    </row>
    <row r="112" spans="1:8" ht="16.5" thickBot="1" x14ac:dyDescent="0.3">
      <c r="A112" s="92" t="s">
        <v>659</v>
      </c>
      <c r="B112" s="121"/>
      <c r="C112" s="48" t="s">
        <v>670</v>
      </c>
      <c r="D112" s="108">
        <v>1340</v>
      </c>
      <c r="E112" s="21">
        <f t="shared" si="13"/>
        <v>1648.2</v>
      </c>
      <c r="F112" s="40" t="s">
        <v>495</v>
      </c>
      <c r="G112"/>
      <c r="H112" s="1" t="s">
        <v>424</v>
      </c>
    </row>
    <row r="113" spans="1:18" ht="16.5" thickBot="1" x14ac:dyDescent="0.3">
      <c r="A113" s="92" t="s">
        <v>660</v>
      </c>
      <c r="B113" s="121"/>
      <c r="C113" s="48" t="s">
        <v>671</v>
      </c>
      <c r="D113" s="108">
        <v>1430</v>
      </c>
      <c r="E113" s="21">
        <f t="shared" si="13"/>
        <v>1758.8999999999999</v>
      </c>
      <c r="F113" s="40" t="s">
        <v>495</v>
      </c>
      <c r="G113"/>
      <c r="H113" s="1" t="s">
        <v>424</v>
      </c>
    </row>
    <row r="114" spans="1:18" ht="16.5" thickBot="1" x14ac:dyDescent="0.3">
      <c r="A114" s="92" t="s">
        <v>661</v>
      </c>
      <c r="B114" s="121"/>
      <c r="C114" s="48" t="s">
        <v>672</v>
      </c>
      <c r="D114" s="108">
        <v>1570</v>
      </c>
      <c r="E114" s="21">
        <f t="shared" si="13"/>
        <v>1931.1</v>
      </c>
      <c r="F114" s="40" t="s">
        <v>495</v>
      </c>
      <c r="G114"/>
      <c r="H114" s="1" t="s">
        <v>424</v>
      </c>
    </row>
    <row r="115" spans="1:18" ht="16.5" thickBot="1" x14ac:dyDescent="0.3">
      <c r="A115" s="92" t="s">
        <v>662</v>
      </c>
      <c r="B115" s="121"/>
      <c r="C115" s="48" t="s">
        <v>673</v>
      </c>
      <c r="D115" s="108">
        <v>1500</v>
      </c>
      <c r="E115" s="21">
        <f t="shared" si="13"/>
        <v>1845</v>
      </c>
      <c r="F115" s="40" t="s">
        <v>495</v>
      </c>
      <c r="G115"/>
      <c r="H115" s="1" t="s">
        <v>424</v>
      </c>
    </row>
    <row r="116" spans="1:18" ht="16.5" thickBot="1" x14ac:dyDescent="0.3">
      <c r="A116" s="92" t="s">
        <v>663</v>
      </c>
      <c r="B116" s="121"/>
      <c r="C116" s="48" t="s">
        <v>674</v>
      </c>
      <c r="D116" s="108">
        <v>1760</v>
      </c>
      <c r="E116" s="21">
        <f t="shared" si="13"/>
        <v>2164.8000000000002</v>
      </c>
      <c r="F116" s="40" t="s">
        <v>495</v>
      </c>
      <c r="G116"/>
      <c r="H116" s="1" t="s">
        <v>424</v>
      </c>
    </row>
    <row r="117" spans="1:18" ht="6" customHeight="1" thickBot="1" x14ac:dyDescent="0.3">
      <c r="A117" s="127"/>
      <c r="B117" s="128"/>
      <c r="C117" s="129"/>
      <c r="D117" s="131"/>
      <c r="E117" s="130"/>
      <c r="F117" s="40"/>
      <c r="G117"/>
    </row>
    <row r="118" spans="1:18" ht="16.5" thickBot="1" x14ac:dyDescent="0.3">
      <c r="A118" s="92" t="s">
        <v>664</v>
      </c>
      <c r="B118" s="121"/>
      <c r="C118" s="48" t="s">
        <v>675</v>
      </c>
      <c r="D118" s="108">
        <v>2790</v>
      </c>
      <c r="E118" s="21">
        <f t="shared" si="13"/>
        <v>3431.7</v>
      </c>
      <c r="F118" s="40" t="s">
        <v>495</v>
      </c>
      <c r="G118"/>
      <c r="H118" s="1" t="s">
        <v>424</v>
      </c>
    </row>
    <row r="119" spans="1:18" ht="16.5" thickBot="1" x14ac:dyDescent="0.3">
      <c r="A119" s="92" t="s">
        <v>665</v>
      </c>
      <c r="B119" s="121"/>
      <c r="C119" s="48" t="s">
        <v>676</v>
      </c>
      <c r="D119" s="108">
        <v>3500</v>
      </c>
      <c r="E119" s="21">
        <f t="shared" si="13"/>
        <v>4305</v>
      </c>
      <c r="F119" s="40" t="s">
        <v>495</v>
      </c>
      <c r="G119"/>
      <c r="H119" s="1" t="s">
        <v>424</v>
      </c>
    </row>
    <row r="120" spans="1:18" ht="16.5" thickBot="1" x14ac:dyDescent="0.3">
      <c r="A120" s="92" t="s">
        <v>666</v>
      </c>
      <c r="B120" s="121"/>
      <c r="C120" s="48" t="s">
        <v>649</v>
      </c>
      <c r="D120" s="108">
        <v>4840</v>
      </c>
      <c r="E120" s="21">
        <f t="shared" si="13"/>
        <v>5953.2</v>
      </c>
      <c r="F120" s="40" t="s">
        <v>495</v>
      </c>
      <c r="G120"/>
      <c r="H120" s="1" t="s">
        <v>424</v>
      </c>
    </row>
    <row r="121" spans="1:18" ht="16.5" thickBot="1" x14ac:dyDescent="0.3">
      <c r="A121" s="92" t="s">
        <v>648</v>
      </c>
      <c r="B121" s="121"/>
      <c r="C121" s="48" t="s">
        <v>650</v>
      </c>
      <c r="D121" s="108">
        <v>6770</v>
      </c>
      <c r="E121" s="21">
        <f t="shared" si="13"/>
        <v>8327.1</v>
      </c>
      <c r="F121" s="40" t="s">
        <v>495</v>
      </c>
      <c r="G121"/>
      <c r="H121" s="1" t="s">
        <v>424</v>
      </c>
    </row>
    <row r="122" spans="1:18" ht="16.5" thickBot="1" x14ac:dyDescent="0.3">
      <c r="A122" s="47" t="s">
        <v>517</v>
      </c>
      <c r="B122" s="22"/>
      <c r="C122" s="33" t="s">
        <v>523</v>
      </c>
      <c r="D122" s="108">
        <v>1550</v>
      </c>
      <c r="E122" s="21">
        <f t="shared" ref="E122:E156" si="14">D122*1.23</f>
        <v>1906.5</v>
      </c>
      <c r="F122" s="49"/>
      <c r="G122"/>
    </row>
    <row r="123" spans="1:18" ht="16.5" thickBot="1" x14ac:dyDescent="0.3">
      <c r="A123" s="47" t="s">
        <v>518</v>
      </c>
      <c r="B123" s="22"/>
      <c r="C123" s="33" t="s">
        <v>524</v>
      </c>
      <c r="D123" s="123">
        <v>1800</v>
      </c>
      <c r="E123" s="122">
        <f t="shared" si="14"/>
        <v>2214</v>
      </c>
      <c r="F123"/>
      <c r="G123"/>
      <c r="I123"/>
      <c r="J123"/>
      <c r="K123"/>
      <c r="L123"/>
      <c r="M123"/>
      <c r="N123"/>
      <c r="O123"/>
      <c r="P123"/>
      <c r="Q123"/>
      <c r="R123"/>
    </row>
    <row r="124" spans="1:18" ht="16.5" thickBot="1" x14ac:dyDescent="0.3">
      <c r="A124" s="41" t="s">
        <v>519</v>
      </c>
      <c r="B124" s="121"/>
      <c r="C124" s="43" t="s">
        <v>520</v>
      </c>
      <c r="D124" s="108">
        <v>65</v>
      </c>
      <c r="E124" s="122">
        <f t="shared" si="14"/>
        <v>79.95</v>
      </c>
      <c r="F124"/>
      <c r="G124"/>
      <c r="H124" s="1" t="s">
        <v>424</v>
      </c>
      <c r="I124"/>
      <c r="J124"/>
      <c r="K124"/>
      <c r="L124"/>
      <c r="M124"/>
      <c r="N124"/>
      <c r="O124"/>
      <c r="P124"/>
      <c r="Q124"/>
      <c r="R124"/>
    </row>
    <row r="125" spans="1:18" ht="16.5" thickBot="1" x14ac:dyDescent="0.3">
      <c r="A125" s="47" t="s">
        <v>716</v>
      </c>
      <c r="B125" s="22"/>
      <c r="C125" s="33" t="s">
        <v>717</v>
      </c>
      <c r="D125" s="108">
        <v>630</v>
      </c>
      <c r="E125" s="122">
        <f t="shared" si="14"/>
        <v>774.9</v>
      </c>
      <c r="F125"/>
      <c r="G125"/>
      <c r="H125" s="1" t="s">
        <v>424</v>
      </c>
      <c r="I125"/>
      <c r="J125"/>
      <c r="K125"/>
      <c r="L125"/>
      <c r="M125"/>
      <c r="N125"/>
      <c r="O125"/>
      <c r="P125"/>
      <c r="Q125"/>
      <c r="R125"/>
    </row>
    <row r="126" spans="1:18" customFormat="1" ht="16.5" thickBot="1" x14ac:dyDescent="0.3">
      <c r="A126" s="47" t="s">
        <v>329</v>
      </c>
      <c r="B126" s="22"/>
      <c r="C126" s="33" t="s">
        <v>328</v>
      </c>
      <c r="D126" s="108">
        <v>780</v>
      </c>
      <c r="E126" s="122">
        <f t="shared" si="14"/>
        <v>959.4</v>
      </c>
      <c r="H126" s="1" t="s">
        <v>424</v>
      </c>
    </row>
    <row r="127" spans="1:18" ht="16.5" thickBot="1" x14ac:dyDescent="0.3">
      <c r="A127" s="47" t="s">
        <v>718</v>
      </c>
      <c r="B127" s="22"/>
      <c r="C127" s="33" t="s">
        <v>719</v>
      </c>
      <c r="D127" s="108">
        <v>970</v>
      </c>
      <c r="E127" s="122">
        <f t="shared" si="14"/>
        <v>1193.0999999999999</v>
      </c>
      <c r="F127" s="72"/>
      <c r="G127"/>
      <c r="H127" s="1" t="s">
        <v>424</v>
      </c>
      <c r="I127"/>
      <c r="J127"/>
      <c r="K127"/>
      <c r="L127"/>
      <c r="M127"/>
      <c r="N127"/>
      <c r="O127"/>
      <c r="P127"/>
      <c r="Q127"/>
      <c r="R127"/>
    </row>
    <row r="128" spans="1:18" ht="16.5" thickBot="1" x14ac:dyDescent="0.3">
      <c r="A128" s="47" t="s">
        <v>720</v>
      </c>
      <c r="B128" s="22"/>
      <c r="C128" s="33" t="s">
        <v>721</v>
      </c>
      <c r="D128" s="108">
        <v>1300</v>
      </c>
      <c r="E128" s="122">
        <f t="shared" si="14"/>
        <v>1599</v>
      </c>
      <c r="F128" s="72"/>
      <c r="G128"/>
      <c r="H128" s="1" t="s">
        <v>424</v>
      </c>
      <c r="I128"/>
      <c r="J128"/>
      <c r="K128"/>
      <c r="L128"/>
      <c r="M128"/>
      <c r="N128"/>
      <c r="O128"/>
      <c r="P128"/>
      <c r="Q128"/>
      <c r="R128"/>
    </row>
    <row r="129" spans="1:18" ht="16.5" thickBot="1" x14ac:dyDescent="0.3">
      <c r="A129" s="47" t="s">
        <v>722</v>
      </c>
      <c r="B129" s="22"/>
      <c r="C129" s="33" t="s">
        <v>723</v>
      </c>
      <c r="D129" s="108">
        <v>2310</v>
      </c>
      <c r="E129" s="122">
        <f t="shared" si="14"/>
        <v>2841.3</v>
      </c>
      <c r="F129" s="72"/>
      <c r="G129"/>
      <c r="H129" s="1" t="s">
        <v>424</v>
      </c>
      <c r="I129"/>
      <c r="J129"/>
      <c r="K129"/>
      <c r="L129"/>
      <c r="M129"/>
      <c r="N129"/>
      <c r="O129"/>
      <c r="P129"/>
      <c r="Q129"/>
      <c r="R129"/>
    </row>
    <row r="130" spans="1:18" ht="16.5" thickBot="1" x14ac:dyDescent="0.3">
      <c r="A130" s="47" t="s">
        <v>724</v>
      </c>
      <c r="B130" s="22"/>
      <c r="C130" s="33" t="s">
        <v>725</v>
      </c>
      <c r="D130" s="108">
        <v>2540</v>
      </c>
      <c r="E130" s="122">
        <f t="shared" si="14"/>
        <v>3124.2</v>
      </c>
      <c r="F130" s="72"/>
      <c r="G130"/>
      <c r="I130"/>
      <c r="J130"/>
      <c r="K130"/>
      <c r="L130"/>
      <c r="M130"/>
      <c r="N130"/>
      <c r="O130"/>
      <c r="P130"/>
      <c r="Q130"/>
      <c r="R130"/>
    </row>
    <row r="131" spans="1:18" ht="16.5" thickBot="1" x14ac:dyDescent="0.3">
      <c r="A131" s="47" t="s">
        <v>726</v>
      </c>
      <c r="B131"/>
      <c r="C131" s="33" t="s">
        <v>727</v>
      </c>
      <c r="D131" s="108">
        <v>439</v>
      </c>
      <c r="E131" s="122">
        <f t="shared" si="14"/>
        <v>539.97</v>
      </c>
      <c r="F131" s="72"/>
      <c r="G131"/>
      <c r="I131"/>
      <c r="J131"/>
      <c r="K131"/>
      <c r="L131"/>
      <c r="M131"/>
      <c r="N131"/>
      <c r="O131"/>
      <c r="P131"/>
      <c r="Q131"/>
      <c r="R131"/>
    </row>
    <row r="132" spans="1:18" ht="16.5" thickBot="1" x14ac:dyDescent="0.3">
      <c r="A132" s="47" t="s">
        <v>728</v>
      </c>
      <c r="B132"/>
      <c r="C132" s="33" t="s">
        <v>510</v>
      </c>
      <c r="D132" s="108">
        <v>580</v>
      </c>
      <c r="E132" s="122">
        <f t="shared" si="14"/>
        <v>713.4</v>
      </c>
      <c r="F132" s="72"/>
      <c r="G132"/>
      <c r="I132"/>
      <c r="J132"/>
      <c r="K132"/>
      <c r="L132"/>
      <c r="M132"/>
      <c r="N132"/>
      <c r="O132"/>
      <c r="P132"/>
      <c r="Q132"/>
      <c r="R132"/>
    </row>
    <row r="133" spans="1:18" ht="16.5" thickBot="1" x14ac:dyDescent="0.3">
      <c r="A133" s="47" t="s">
        <v>729</v>
      </c>
      <c r="B133"/>
      <c r="C133" s="33" t="s">
        <v>730</v>
      </c>
      <c r="D133" s="108">
        <v>620</v>
      </c>
      <c r="E133" s="122">
        <f t="shared" si="14"/>
        <v>762.6</v>
      </c>
      <c r="F133" s="72"/>
      <c r="G133"/>
      <c r="I133"/>
      <c r="J133"/>
      <c r="K133"/>
      <c r="L133"/>
      <c r="M133"/>
      <c r="N133"/>
      <c r="O133"/>
      <c r="P133"/>
      <c r="Q133"/>
      <c r="R133"/>
    </row>
    <row r="134" spans="1:18" ht="16.5" thickBot="1" x14ac:dyDescent="0.3">
      <c r="A134" s="92" t="s">
        <v>708</v>
      </c>
      <c r="B134" s="121"/>
      <c r="C134" s="48" t="s">
        <v>678</v>
      </c>
      <c r="D134" s="108">
        <v>2750</v>
      </c>
      <c r="E134" s="122">
        <f t="shared" si="14"/>
        <v>3382.5</v>
      </c>
      <c r="F134" s="72" t="s">
        <v>495</v>
      </c>
      <c r="G134"/>
      <c r="H134" s="1" t="s">
        <v>424</v>
      </c>
      <c r="I134"/>
      <c r="J134"/>
      <c r="K134"/>
      <c r="L134"/>
      <c r="M134"/>
      <c r="N134"/>
      <c r="O134"/>
      <c r="P134"/>
      <c r="Q134"/>
      <c r="R134"/>
    </row>
    <row r="135" spans="1:18" ht="16.5" thickBot="1" x14ac:dyDescent="0.3">
      <c r="A135" s="92" t="s">
        <v>677</v>
      </c>
      <c r="B135" s="121"/>
      <c r="C135" s="48" t="s">
        <v>679</v>
      </c>
      <c r="D135" s="108">
        <v>3020</v>
      </c>
      <c r="E135" s="122">
        <f t="shared" si="14"/>
        <v>3714.6</v>
      </c>
      <c r="F135" s="72" t="s">
        <v>495</v>
      </c>
      <c r="G135"/>
      <c r="H135" s="1" t="s">
        <v>424</v>
      </c>
      <c r="I135"/>
      <c r="J135"/>
      <c r="K135"/>
      <c r="L135"/>
      <c r="M135"/>
      <c r="N135"/>
      <c r="O135"/>
      <c r="P135"/>
      <c r="Q135"/>
      <c r="R135"/>
    </row>
    <row r="136" spans="1:18" ht="7.5" customHeight="1" thickBot="1" x14ac:dyDescent="0.3">
      <c r="A136" s="127"/>
      <c r="B136" s="128"/>
      <c r="C136" s="129"/>
      <c r="D136" s="132"/>
      <c r="E136" s="122"/>
      <c r="F136" s="72"/>
      <c r="G136"/>
    </row>
    <row r="137" spans="1:18" ht="16.5" thickBot="1" x14ac:dyDescent="0.3">
      <c r="A137" s="92" t="s">
        <v>693</v>
      </c>
      <c r="B137" s="121"/>
      <c r="C137" s="48" t="s">
        <v>695</v>
      </c>
      <c r="D137" s="114">
        <v>2900</v>
      </c>
      <c r="E137" s="122">
        <f t="shared" si="14"/>
        <v>3567</v>
      </c>
      <c r="F137" s="70" t="s">
        <v>559</v>
      </c>
      <c r="G137" s="126"/>
      <c r="H137" s="1" t="s">
        <v>424</v>
      </c>
    </row>
    <row r="138" spans="1:18" ht="16.5" thickBot="1" x14ac:dyDescent="0.3">
      <c r="A138" s="92" t="s">
        <v>694</v>
      </c>
      <c r="B138" s="121"/>
      <c r="C138" s="48" t="s">
        <v>696</v>
      </c>
      <c r="D138" s="114">
        <v>3460</v>
      </c>
      <c r="E138" s="122">
        <f t="shared" si="14"/>
        <v>4255.8</v>
      </c>
      <c r="F138" s="70" t="s">
        <v>559</v>
      </c>
      <c r="G138" s="126"/>
      <c r="H138" s="1" t="s">
        <v>424</v>
      </c>
    </row>
    <row r="139" spans="1:18" ht="6" customHeight="1" thickBot="1" x14ac:dyDescent="0.3">
      <c r="A139" s="127"/>
      <c r="B139" s="128"/>
      <c r="C139" s="129"/>
      <c r="D139" s="132"/>
      <c r="E139" s="122"/>
      <c r="F139" s="70"/>
      <c r="G139" s="126"/>
    </row>
    <row r="140" spans="1:18" ht="16.5" thickBot="1" x14ac:dyDescent="0.3">
      <c r="A140" s="17" t="s">
        <v>210</v>
      </c>
      <c r="B140" s="22" t="s">
        <v>211</v>
      </c>
      <c r="C140" s="33">
        <v>7607396</v>
      </c>
      <c r="D140" s="114">
        <v>600</v>
      </c>
      <c r="E140" s="122">
        <f t="shared" si="14"/>
        <v>738</v>
      </c>
      <c r="F140" s="49"/>
      <c r="G140"/>
    </row>
    <row r="141" spans="1:18" ht="16.5" thickBot="1" x14ac:dyDescent="0.3">
      <c r="A141" s="92" t="s">
        <v>699</v>
      </c>
      <c r="B141" s="121"/>
      <c r="C141" s="48" t="s">
        <v>697</v>
      </c>
      <c r="D141" s="108">
        <v>630</v>
      </c>
      <c r="E141" s="122">
        <f t="shared" si="14"/>
        <v>774.9</v>
      </c>
      <c r="F141" s="70" t="s">
        <v>559</v>
      </c>
      <c r="G141"/>
      <c r="H141" s="1" t="s">
        <v>424</v>
      </c>
    </row>
    <row r="142" spans="1:18" ht="16.5" thickBot="1" x14ac:dyDescent="0.3">
      <c r="A142" s="92" t="s">
        <v>700</v>
      </c>
      <c r="B142" s="121"/>
      <c r="C142" s="48" t="s">
        <v>698</v>
      </c>
      <c r="D142" s="108">
        <v>910</v>
      </c>
      <c r="E142" s="122">
        <f t="shared" si="14"/>
        <v>1119.3</v>
      </c>
      <c r="F142" s="70" t="s">
        <v>559</v>
      </c>
      <c r="G142"/>
      <c r="H142" s="1" t="s">
        <v>424</v>
      </c>
    </row>
    <row r="143" spans="1:18" ht="5.25" customHeight="1" thickBot="1" x14ac:dyDescent="0.3">
      <c r="A143" s="127"/>
      <c r="B143" s="128"/>
      <c r="C143" s="129"/>
      <c r="D143" s="131"/>
      <c r="E143" s="122"/>
      <c r="F143" s="70"/>
      <c r="G143"/>
    </row>
    <row r="144" spans="1:18" ht="16.5" thickBot="1" x14ac:dyDescent="0.3">
      <c r="A144" s="92" t="s">
        <v>731</v>
      </c>
      <c r="B144" s="121"/>
      <c r="C144" s="48" t="s">
        <v>701</v>
      </c>
      <c r="D144" s="108">
        <v>1060</v>
      </c>
      <c r="E144" s="122">
        <f t="shared" si="14"/>
        <v>1303.8</v>
      </c>
      <c r="F144" s="70" t="s">
        <v>559</v>
      </c>
      <c r="G144"/>
      <c r="H144" s="1" t="s">
        <v>424</v>
      </c>
    </row>
    <row r="145" spans="1:8" ht="16.5" thickBot="1" x14ac:dyDescent="0.3">
      <c r="A145" s="92" t="s">
        <v>732</v>
      </c>
      <c r="B145" s="121"/>
      <c r="C145" s="48" t="s">
        <v>702</v>
      </c>
      <c r="D145" s="108">
        <v>1210</v>
      </c>
      <c r="E145" s="122">
        <f t="shared" si="14"/>
        <v>1488.3</v>
      </c>
      <c r="F145" s="70" t="s">
        <v>559</v>
      </c>
      <c r="G145"/>
      <c r="H145" s="1" t="s">
        <v>424</v>
      </c>
    </row>
    <row r="146" spans="1:8" ht="16.5" thickBot="1" x14ac:dyDescent="0.3">
      <c r="A146" s="92" t="s">
        <v>733</v>
      </c>
      <c r="B146" s="121"/>
      <c r="C146" s="48" t="s">
        <v>703</v>
      </c>
      <c r="D146" s="108">
        <v>1470</v>
      </c>
      <c r="E146" s="122">
        <f t="shared" si="14"/>
        <v>1808.1</v>
      </c>
      <c r="F146" s="70" t="s">
        <v>559</v>
      </c>
      <c r="G146"/>
      <c r="H146" s="1" t="s">
        <v>424</v>
      </c>
    </row>
    <row r="147" spans="1:8" ht="16.5" thickBot="1" x14ac:dyDescent="0.3">
      <c r="A147" s="92" t="s">
        <v>734</v>
      </c>
      <c r="B147" s="121"/>
      <c r="C147" s="48" t="s">
        <v>704</v>
      </c>
      <c r="D147" s="108">
        <v>2920</v>
      </c>
      <c r="E147" s="122">
        <f t="shared" si="14"/>
        <v>3591.6</v>
      </c>
      <c r="F147" s="70" t="s">
        <v>559</v>
      </c>
      <c r="G147"/>
      <c r="H147" s="1" t="s">
        <v>424</v>
      </c>
    </row>
    <row r="148" spans="1:8" ht="16.5" thickBot="1" x14ac:dyDescent="0.3">
      <c r="A148" s="92" t="s">
        <v>735</v>
      </c>
      <c r="B148" s="121"/>
      <c r="C148" s="48" t="s">
        <v>705</v>
      </c>
      <c r="D148" s="108">
        <v>3080</v>
      </c>
      <c r="E148" s="122">
        <f t="shared" si="14"/>
        <v>3788.4</v>
      </c>
      <c r="F148" s="70" t="s">
        <v>559</v>
      </c>
      <c r="G148"/>
      <c r="H148" s="1" t="s">
        <v>424</v>
      </c>
    </row>
    <row r="149" spans="1:8" ht="16.5" thickBot="1" x14ac:dyDescent="0.3">
      <c r="A149" s="92" t="s">
        <v>736</v>
      </c>
      <c r="B149" s="121"/>
      <c r="C149" s="48" t="s">
        <v>706</v>
      </c>
      <c r="D149" s="108">
        <v>3950</v>
      </c>
      <c r="E149" s="122">
        <f t="shared" si="14"/>
        <v>4858.5</v>
      </c>
      <c r="F149" s="70" t="s">
        <v>559</v>
      </c>
      <c r="G149"/>
      <c r="H149" s="1" t="s">
        <v>424</v>
      </c>
    </row>
    <row r="150" spans="1:8" ht="16.5" thickBot="1" x14ac:dyDescent="0.3">
      <c r="A150" s="92" t="s">
        <v>737</v>
      </c>
      <c r="B150" s="121"/>
      <c r="C150" s="48" t="s">
        <v>707</v>
      </c>
      <c r="D150" s="108">
        <v>6830</v>
      </c>
      <c r="E150" s="122">
        <f t="shared" si="14"/>
        <v>8400.9</v>
      </c>
      <c r="F150" s="70" t="s">
        <v>559</v>
      </c>
      <c r="G150"/>
      <c r="H150" s="1" t="s">
        <v>424</v>
      </c>
    </row>
    <row r="151" spans="1:8" ht="16.5" thickBot="1" x14ac:dyDescent="0.3">
      <c r="A151" s="92" t="s">
        <v>564</v>
      </c>
      <c r="B151" s="121"/>
      <c r="C151" s="48">
        <v>7790098</v>
      </c>
      <c r="D151" s="108">
        <v>1090</v>
      </c>
      <c r="E151" s="122">
        <f t="shared" si="14"/>
        <v>1340.7</v>
      </c>
      <c r="F151" s="70" t="s">
        <v>559</v>
      </c>
      <c r="G151"/>
      <c r="H151" s="1" t="s">
        <v>424</v>
      </c>
    </row>
    <row r="152" spans="1:8" ht="16.5" thickBot="1" x14ac:dyDescent="0.3">
      <c r="A152" s="28" t="s">
        <v>401</v>
      </c>
      <c r="B152" s="22" t="s">
        <v>396</v>
      </c>
      <c r="C152" s="33">
        <v>7650496</v>
      </c>
      <c r="D152" s="108">
        <v>510</v>
      </c>
      <c r="E152" s="122">
        <f t="shared" si="14"/>
        <v>627.29999999999995</v>
      </c>
      <c r="F152" s="49"/>
      <c r="G152"/>
    </row>
    <row r="153" spans="1:8" ht="16.5" thickBot="1" x14ac:dyDescent="0.3">
      <c r="A153" s="28" t="s">
        <v>402</v>
      </c>
      <c r="B153" s="22" t="s">
        <v>397</v>
      </c>
      <c r="C153" s="33">
        <v>7650497</v>
      </c>
      <c r="D153" s="108">
        <v>940</v>
      </c>
      <c r="E153" s="122">
        <f t="shared" si="14"/>
        <v>1156.2</v>
      </c>
      <c r="F153" s="49"/>
      <c r="G153"/>
    </row>
    <row r="154" spans="1:8" ht="16.5" thickBot="1" x14ac:dyDescent="0.3">
      <c r="A154" s="28" t="s">
        <v>403</v>
      </c>
      <c r="B154" s="22" t="s">
        <v>398</v>
      </c>
      <c r="C154" s="33">
        <v>7650499</v>
      </c>
      <c r="D154" s="108">
        <v>1020</v>
      </c>
      <c r="E154" s="122">
        <f t="shared" si="14"/>
        <v>1254.5999999999999</v>
      </c>
      <c r="F154" s="49"/>
      <c r="G154"/>
    </row>
    <row r="155" spans="1:8" ht="16.5" thickBot="1" x14ac:dyDescent="0.3">
      <c r="A155" s="28" t="s">
        <v>404</v>
      </c>
      <c r="B155" s="22" t="s">
        <v>399</v>
      </c>
      <c r="C155" s="33">
        <v>7650583</v>
      </c>
      <c r="D155" s="108">
        <v>2130</v>
      </c>
      <c r="E155" s="122">
        <f t="shared" si="14"/>
        <v>2619.9</v>
      </c>
      <c r="F155" s="49"/>
      <c r="G155"/>
    </row>
    <row r="156" spans="1:8" ht="16.5" thickBot="1" x14ac:dyDescent="0.3">
      <c r="A156" s="29" t="s">
        <v>405</v>
      </c>
      <c r="B156" s="23" t="s">
        <v>400</v>
      </c>
      <c r="C156" s="34">
        <v>7650584</v>
      </c>
      <c r="D156" s="108">
        <v>2360</v>
      </c>
      <c r="E156" s="122">
        <f t="shared" si="14"/>
        <v>2902.8</v>
      </c>
      <c r="F156" s="49"/>
      <c r="G156"/>
    </row>
    <row r="157" spans="1:8" ht="19.5" thickBot="1" x14ac:dyDescent="0.3">
      <c r="A157" s="145" t="s">
        <v>77</v>
      </c>
      <c r="B157" s="157"/>
      <c r="C157" s="157"/>
      <c r="D157" s="157"/>
      <c r="E157" s="158"/>
      <c r="F157" s="58"/>
      <c r="G157"/>
    </row>
    <row r="158" spans="1:8" ht="16.5" thickBot="1" x14ac:dyDescent="0.3">
      <c r="A158" s="20" t="s">
        <v>313</v>
      </c>
      <c r="B158" s="30" t="s">
        <v>312</v>
      </c>
      <c r="C158" s="32">
        <v>7766966</v>
      </c>
      <c r="D158" s="108">
        <v>192</v>
      </c>
      <c r="E158" s="21">
        <f>D158*1.23</f>
        <v>236.16</v>
      </c>
      <c r="F158" s="49"/>
      <c r="G158"/>
    </row>
    <row r="159" spans="1:8" ht="16.5" thickBot="1" x14ac:dyDescent="0.3">
      <c r="A159" s="17" t="s">
        <v>315</v>
      </c>
      <c r="B159" s="31" t="s">
        <v>314</v>
      </c>
      <c r="C159" s="33">
        <v>7726776</v>
      </c>
      <c r="D159" s="108">
        <v>342</v>
      </c>
      <c r="E159" s="21">
        <f t="shared" ref="E159:E210" si="15">D159*1.23</f>
        <v>420.65999999999997</v>
      </c>
      <c r="F159" s="49"/>
      <c r="G159"/>
    </row>
    <row r="160" spans="1:8" ht="16.5" thickBot="1" x14ac:dyDescent="0.3">
      <c r="A160" s="17" t="s">
        <v>317</v>
      </c>
      <c r="B160" s="31" t="s">
        <v>316</v>
      </c>
      <c r="C160" s="33">
        <v>7717436</v>
      </c>
      <c r="D160" s="108">
        <v>570</v>
      </c>
      <c r="E160" s="21">
        <f t="shared" si="15"/>
        <v>701.1</v>
      </c>
      <c r="F160" s="49"/>
      <c r="G160"/>
    </row>
    <row r="161" spans="1:8" ht="16.5" thickBot="1" x14ac:dyDescent="0.3">
      <c r="A161" s="17" t="s">
        <v>319</v>
      </c>
      <c r="B161" s="31" t="s">
        <v>318</v>
      </c>
      <c r="C161" s="33">
        <v>7726492</v>
      </c>
      <c r="D161" s="108">
        <v>115</v>
      </c>
      <c r="E161" s="21">
        <f t="shared" si="15"/>
        <v>141.44999999999999</v>
      </c>
      <c r="F161" s="49"/>
      <c r="G161"/>
    </row>
    <row r="162" spans="1:8" ht="16.5" thickBot="1" x14ac:dyDescent="0.3">
      <c r="A162" s="41" t="s">
        <v>78</v>
      </c>
      <c r="B162" s="42"/>
      <c r="C162" s="43" t="s">
        <v>79</v>
      </c>
      <c r="D162" s="108">
        <v>109</v>
      </c>
      <c r="E162" s="21">
        <f t="shared" si="15"/>
        <v>134.07</v>
      </c>
      <c r="F162" s="49"/>
      <c r="G162"/>
      <c r="H162" s="1" t="s">
        <v>424</v>
      </c>
    </row>
    <row r="163" spans="1:8" ht="16.5" thickBot="1" x14ac:dyDescent="0.3">
      <c r="A163" s="41" t="s">
        <v>80</v>
      </c>
      <c r="B163" s="42"/>
      <c r="C163" s="43" t="s">
        <v>81</v>
      </c>
      <c r="D163" s="108">
        <v>119</v>
      </c>
      <c r="E163" s="21">
        <f t="shared" si="15"/>
        <v>146.37</v>
      </c>
      <c r="F163" s="49"/>
      <c r="G163"/>
      <c r="H163" s="1" t="s">
        <v>424</v>
      </c>
    </row>
    <row r="164" spans="1:8" ht="16.5" thickBot="1" x14ac:dyDescent="0.3">
      <c r="A164" s="41" t="s">
        <v>82</v>
      </c>
      <c r="B164" s="42"/>
      <c r="C164" s="43" t="s">
        <v>83</v>
      </c>
      <c r="D164" s="108">
        <v>140</v>
      </c>
      <c r="E164" s="21">
        <f t="shared" si="15"/>
        <v>172.2</v>
      </c>
      <c r="F164" s="49"/>
      <c r="G164"/>
      <c r="H164" s="1" t="s">
        <v>424</v>
      </c>
    </row>
    <row r="165" spans="1:8" ht="16.5" thickBot="1" x14ac:dyDescent="0.3">
      <c r="A165" s="41" t="s">
        <v>84</v>
      </c>
      <c r="B165" s="42"/>
      <c r="C165" s="43">
        <v>2832515</v>
      </c>
      <c r="D165" s="108">
        <v>26</v>
      </c>
      <c r="E165" s="21">
        <f t="shared" si="15"/>
        <v>31.98</v>
      </c>
      <c r="F165" s="49"/>
      <c r="G165"/>
      <c r="H165" s="1" t="s">
        <v>424</v>
      </c>
    </row>
    <row r="166" spans="1:8" ht="16.5" thickBot="1" x14ac:dyDescent="0.3">
      <c r="A166" s="41" t="s">
        <v>321</v>
      </c>
      <c r="B166" s="42"/>
      <c r="C166" s="43" t="s">
        <v>320</v>
      </c>
      <c r="D166" s="108">
        <v>23</v>
      </c>
      <c r="E166" s="21">
        <f t="shared" si="15"/>
        <v>28.29</v>
      </c>
      <c r="F166" s="49"/>
      <c r="G166"/>
      <c r="H166" s="1" t="s">
        <v>424</v>
      </c>
    </row>
    <row r="167" spans="1:8" ht="16.5" thickBot="1" x14ac:dyDescent="0.3">
      <c r="A167" s="41" t="s">
        <v>85</v>
      </c>
      <c r="B167" s="42" t="s">
        <v>86</v>
      </c>
      <c r="C167" s="43">
        <v>100004417</v>
      </c>
      <c r="D167" s="108">
        <v>79</v>
      </c>
      <c r="E167" s="21">
        <f t="shared" si="15"/>
        <v>97.17</v>
      </c>
      <c r="F167" s="49"/>
      <c r="G167"/>
      <c r="H167" s="1" t="s">
        <v>424</v>
      </c>
    </row>
    <row r="168" spans="1:8" customFormat="1" ht="16.5" thickBot="1" x14ac:dyDescent="0.3">
      <c r="A168" s="54" t="s">
        <v>455</v>
      </c>
      <c r="B168" s="55"/>
      <c r="C168" s="181" t="s">
        <v>456</v>
      </c>
      <c r="D168" s="108">
        <v>320</v>
      </c>
      <c r="E168" s="21">
        <f t="shared" si="15"/>
        <v>393.6</v>
      </c>
      <c r="F168" s="49"/>
      <c r="H168" s="1" t="s">
        <v>482</v>
      </c>
    </row>
    <row r="169" spans="1:8" customFormat="1" ht="16.5" thickBot="1" x14ac:dyDescent="0.3">
      <c r="A169" s="20" t="s">
        <v>741</v>
      </c>
      <c r="B169" s="30"/>
      <c r="C169" s="32">
        <v>7697417</v>
      </c>
      <c r="D169" s="108">
        <v>80</v>
      </c>
      <c r="E169" s="21">
        <f t="shared" si="15"/>
        <v>98.4</v>
      </c>
      <c r="F169" s="40"/>
      <c r="H169" s="1"/>
    </row>
    <row r="170" spans="1:8" ht="16.5" thickBot="1" x14ac:dyDescent="0.3">
      <c r="A170" s="41" t="s">
        <v>359</v>
      </c>
      <c r="B170" s="42"/>
      <c r="C170" s="43" t="s">
        <v>92</v>
      </c>
      <c r="D170" s="108">
        <v>140</v>
      </c>
      <c r="E170" s="21">
        <f t="shared" si="15"/>
        <v>172.2</v>
      </c>
      <c r="F170" s="40" t="s">
        <v>680</v>
      </c>
      <c r="G170"/>
      <c r="H170" s="1" t="s">
        <v>424</v>
      </c>
    </row>
    <row r="171" spans="1:8" ht="16.5" thickBot="1" x14ac:dyDescent="0.3">
      <c r="A171" s="41" t="s">
        <v>360</v>
      </c>
      <c r="B171" s="42"/>
      <c r="C171" s="43" t="s">
        <v>93</v>
      </c>
      <c r="D171" s="108">
        <v>296</v>
      </c>
      <c r="E171" s="21">
        <f t="shared" si="15"/>
        <v>364.08</v>
      </c>
      <c r="F171" s="40" t="s">
        <v>680</v>
      </c>
      <c r="G171"/>
      <c r="H171" s="1" t="s">
        <v>424</v>
      </c>
    </row>
    <row r="172" spans="1:8" ht="16.5" thickBot="1" x14ac:dyDescent="0.3">
      <c r="A172" s="41" t="s">
        <v>364</v>
      </c>
      <c r="B172" s="44"/>
      <c r="C172" s="43" t="s">
        <v>335</v>
      </c>
      <c r="D172" s="108">
        <v>100</v>
      </c>
      <c r="E172" s="21">
        <f t="shared" si="15"/>
        <v>123</v>
      </c>
      <c r="F172" s="49"/>
      <c r="G172"/>
      <c r="H172" s="1" t="s">
        <v>424</v>
      </c>
    </row>
    <row r="173" spans="1:8" ht="16.5" thickBot="1" x14ac:dyDescent="0.3">
      <c r="A173" s="41" t="s">
        <v>365</v>
      </c>
      <c r="B173" s="44"/>
      <c r="C173" s="43" t="s">
        <v>350</v>
      </c>
      <c r="D173" s="108">
        <v>190</v>
      </c>
      <c r="E173" s="21">
        <f t="shared" si="15"/>
        <v>233.7</v>
      </c>
      <c r="F173" s="49"/>
      <c r="G173"/>
      <c r="H173" s="1" t="s">
        <v>424</v>
      </c>
    </row>
    <row r="174" spans="1:8" ht="16.5" thickBot="1" x14ac:dyDescent="0.3">
      <c r="A174" s="41" t="s">
        <v>366</v>
      </c>
      <c r="B174" s="44"/>
      <c r="C174" s="43" t="s">
        <v>351</v>
      </c>
      <c r="D174" s="108">
        <v>280</v>
      </c>
      <c r="E174" s="21">
        <f t="shared" si="15"/>
        <v>344.4</v>
      </c>
      <c r="F174" s="49"/>
      <c r="G174"/>
      <c r="H174" s="1" t="s">
        <v>424</v>
      </c>
    </row>
    <row r="175" spans="1:8" ht="16.5" thickBot="1" x14ac:dyDescent="0.3">
      <c r="A175" s="41" t="s">
        <v>367</v>
      </c>
      <c r="B175" s="44"/>
      <c r="C175" s="43" t="s">
        <v>349</v>
      </c>
      <c r="D175" s="108">
        <v>370</v>
      </c>
      <c r="E175" s="21">
        <f t="shared" si="15"/>
        <v>455.09999999999997</v>
      </c>
      <c r="F175" s="49"/>
      <c r="G175"/>
      <c r="H175" s="1" t="s">
        <v>424</v>
      </c>
    </row>
    <row r="176" spans="1:8" ht="16.5" thickBot="1" x14ac:dyDescent="0.3">
      <c r="A176" s="41" t="s">
        <v>368</v>
      </c>
      <c r="B176" s="44"/>
      <c r="C176" s="43" t="s">
        <v>336</v>
      </c>
      <c r="D176" s="108">
        <v>480</v>
      </c>
      <c r="E176" s="21">
        <f t="shared" si="15"/>
        <v>590.4</v>
      </c>
      <c r="F176" s="49"/>
      <c r="G176"/>
      <c r="H176" s="1" t="s">
        <v>424</v>
      </c>
    </row>
    <row r="177" spans="1:8" ht="16.5" thickBot="1" x14ac:dyDescent="0.3">
      <c r="A177" s="56" t="s">
        <v>494</v>
      </c>
      <c r="B177" s="44"/>
      <c r="C177" s="43" t="s">
        <v>492</v>
      </c>
      <c r="D177" s="108">
        <v>970</v>
      </c>
      <c r="E177" s="21">
        <f t="shared" si="15"/>
        <v>1193.0999999999999</v>
      </c>
      <c r="F177" s="49"/>
      <c r="G177"/>
      <c r="H177" s="1" t="s">
        <v>424</v>
      </c>
    </row>
    <row r="178" spans="1:8" ht="16.5" thickBot="1" x14ac:dyDescent="0.3">
      <c r="A178" s="41" t="s">
        <v>369</v>
      </c>
      <c r="B178" s="44"/>
      <c r="C178" s="43" t="s">
        <v>352</v>
      </c>
      <c r="D178" s="108">
        <v>150</v>
      </c>
      <c r="E178" s="21">
        <f t="shared" si="15"/>
        <v>184.5</v>
      </c>
      <c r="F178" s="49"/>
      <c r="G178"/>
      <c r="H178" s="1" t="s">
        <v>424</v>
      </c>
    </row>
    <row r="179" spans="1:8" ht="16.5" thickBot="1" x14ac:dyDescent="0.3">
      <c r="A179" s="41" t="s">
        <v>370</v>
      </c>
      <c r="B179" s="44"/>
      <c r="C179" s="43" t="s">
        <v>353</v>
      </c>
      <c r="D179" s="108">
        <v>290</v>
      </c>
      <c r="E179" s="21">
        <f t="shared" si="15"/>
        <v>356.7</v>
      </c>
      <c r="F179" s="49"/>
      <c r="G179"/>
      <c r="H179" s="1" t="s">
        <v>424</v>
      </c>
    </row>
    <row r="180" spans="1:8" ht="16.5" thickBot="1" x14ac:dyDescent="0.3">
      <c r="A180" s="41" t="s">
        <v>371</v>
      </c>
      <c r="B180" s="44"/>
      <c r="C180" s="43" t="s">
        <v>337</v>
      </c>
      <c r="D180" s="108">
        <v>440</v>
      </c>
      <c r="E180" s="21">
        <f t="shared" si="15"/>
        <v>541.20000000000005</v>
      </c>
      <c r="F180" s="49"/>
      <c r="G180"/>
      <c r="H180" s="1" t="s">
        <v>424</v>
      </c>
    </row>
    <row r="181" spans="1:8" ht="16.5" thickBot="1" x14ac:dyDescent="0.3">
      <c r="A181" s="41" t="s">
        <v>372</v>
      </c>
      <c r="B181" s="44"/>
      <c r="C181" s="43" t="s">
        <v>338</v>
      </c>
      <c r="D181" s="108">
        <v>740</v>
      </c>
      <c r="E181" s="21">
        <f t="shared" si="15"/>
        <v>910.19999999999993</v>
      </c>
      <c r="F181" s="49"/>
      <c r="G181"/>
      <c r="H181" s="1" t="s">
        <v>424</v>
      </c>
    </row>
    <row r="182" spans="1:8" ht="16.5" thickBot="1" x14ac:dyDescent="0.3">
      <c r="A182" s="17" t="s">
        <v>373</v>
      </c>
      <c r="B182" s="7"/>
      <c r="C182" s="33" t="s">
        <v>339</v>
      </c>
      <c r="D182" s="108">
        <v>146</v>
      </c>
      <c r="E182" s="21">
        <f t="shared" si="15"/>
        <v>179.57999999999998</v>
      </c>
      <c r="F182" s="49"/>
      <c r="G182"/>
    </row>
    <row r="183" spans="1:8" ht="16.5" thickBot="1" x14ac:dyDescent="0.3">
      <c r="A183" s="17" t="s">
        <v>374</v>
      </c>
      <c r="B183" s="7"/>
      <c r="C183" s="33" t="s">
        <v>340</v>
      </c>
      <c r="D183" s="108">
        <v>296</v>
      </c>
      <c r="E183" s="21">
        <f t="shared" si="15"/>
        <v>364.08</v>
      </c>
      <c r="F183" s="49"/>
      <c r="G183"/>
    </row>
    <row r="184" spans="1:8" ht="16.5" thickBot="1" x14ac:dyDescent="0.3">
      <c r="A184" s="17" t="s">
        <v>375</v>
      </c>
      <c r="B184" s="7"/>
      <c r="C184" s="33" t="s">
        <v>341</v>
      </c>
      <c r="D184" s="108">
        <v>445</v>
      </c>
      <c r="E184" s="21">
        <f t="shared" si="15"/>
        <v>547.35</v>
      </c>
      <c r="F184" s="49"/>
      <c r="G184"/>
    </row>
    <row r="185" spans="1:8" ht="16.5" thickBot="1" x14ac:dyDescent="0.3">
      <c r="A185" s="17" t="s">
        <v>376</v>
      </c>
      <c r="B185" s="7"/>
      <c r="C185" s="33" t="s">
        <v>342</v>
      </c>
      <c r="D185" s="108">
        <v>700</v>
      </c>
      <c r="E185" s="21">
        <f t="shared" si="15"/>
        <v>861</v>
      </c>
      <c r="F185" s="49"/>
      <c r="G185"/>
    </row>
    <row r="186" spans="1:8" ht="16.5" thickBot="1" x14ac:dyDescent="0.3">
      <c r="A186" s="17" t="s">
        <v>377</v>
      </c>
      <c r="B186" s="7"/>
      <c r="C186" s="33" t="s">
        <v>343</v>
      </c>
      <c r="D186" s="108">
        <v>810</v>
      </c>
      <c r="E186" s="21">
        <f t="shared" si="15"/>
        <v>996.3</v>
      </c>
      <c r="F186" s="49"/>
      <c r="G186"/>
    </row>
    <row r="187" spans="1:8" ht="16.5" thickBot="1" x14ac:dyDescent="0.3">
      <c r="A187" s="17" t="s">
        <v>378</v>
      </c>
      <c r="B187" s="7"/>
      <c r="C187" s="33" t="s">
        <v>344</v>
      </c>
      <c r="D187" s="108">
        <v>155</v>
      </c>
      <c r="E187" s="21">
        <f t="shared" si="15"/>
        <v>190.65</v>
      </c>
      <c r="F187" s="49"/>
      <c r="G187"/>
    </row>
    <row r="188" spans="1:8" ht="16.5" thickBot="1" x14ac:dyDescent="0.3">
      <c r="A188" s="17" t="s">
        <v>379</v>
      </c>
      <c r="B188" s="7"/>
      <c r="C188" s="33" t="s">
        <v>345</v>
      </c>
      <c r="D188" s="108">
        <v>307</v>
      </c>
      <c r="E188" s="21">
        <f t="shared" si="15"/>
        <v>377.61</v>
      </c>
      <c r="F188" s="49"/>
      <c r="G188"/>
    </row>
    <row r="189" spans="1:8" ht="16.5" thickBot="1" x14ac:dyDescent="0.3">
      <c r="A189" s="17" t="s">
        <v>380</v>
      </c>
      <c r="B189" s="7"/>
      <c r="C189" s="33" t="s">
        <v>346</v>
      </c>
      <c r="D189" s="108">
        <v>460</v>
      </c>
      <c r="E189" s="21">
        <f t="shared" si="15"/>
        <v>565.79999999999995</v>
      </c>
      <c r="F189" s="49"/>
      <c r="G189"/>
    </row>
    <row r="190" spans="1:8" ht="16.5" thickBot="1" x14ac:dyDescent="0.3">
      <c r="A190" s="17" t="s">
        <v>381</v>
      </c>
      <c r="B190" s="7"/>
      <c r="C190" s="33" t="s">
        <v>347</v>
      </c>
      <c r="D190" s="108">
        <v>730</v>
      </c>
      <c r="E190" s="21">
        <f t="shared" si="15"/>
        <v>897.9</v>
      </c>
      <c r="F190" s="49"/>
      <c r="G190"/>
    </row>
    <row r="191" spans="1:8" ht="16.5" thickBot="1" x14ac:dyDescent="0.3">
      <c r="A191" s="17" t="s">
        <v>382</v>
      </c>
      <c r="B191" s="7"/>
      <c r="C191" s="33" t="s">
        <v>348</v>
      </c>
      <c r="D191" s="108">
        <v>860</v>
      </c>
      <c r="E191" s="21">
        <f t="shared" si="15"/>
        <v>1057.8</v>
      </c>
      <c r="F191" s="49"/>
      <c r="G191"/>
    </row>
    <row r="192" spans="1:8" ht="16.5" thickBot="1" x14ac:dyDescent="0.3">
      <c r="A192" s="125" t="s">
        <v>543</v>
      </c>
      <c r="B192" s="82"/>
      <c r="C192" s="77" t="s">
        <v>544</v>
      </c>
      <c r="D192" s="108">
        <v>290</v>
      </c>
      <c r="E192" s="21">
        <f t="shared" si="15"/>
        <v>356.7</v>
      </c>
      <c r="F192" s="70"/>
      <c r="G192"/>
      <c r="H192" s="1" t="s">
        <v>424</v>
      </c>
    </row>
    <row r="193" spans="1:8" ht="16.5" thickBot="1" x14ac:dyDescent="0.3">
      <c r="A193" s="125" t="s">
        <v>545</v>
      </c>
      <c r="B193" s="82"/>
      <c r="C193" s="77" t="s">
        <v>546</v>
      </c>
      <c r="D193" s="108">
        <v>580</v>
      </c>
      <c r="E193" s="21">
        <f t="shared" si="15"/>
        <v>713.4</v>
      </c>
      <c r="F193" s="70"/>
      <c r="G193"/>
      <c r="H193" s="1" t="s">
        <v>424</v>
      </c>
    </row>
    <row r="194" spans="1:8" ht="16.5" thickBot="1" x14ac:dyDescent="0.3">
      <c r="A194" s="125" t="s">
        <v>547</v>
      </c>
      <c r="B194" s="82"/>
      <c r="C194" s="77" t="s">
        <v>548</v>
      </c>
      <c r="D194" s="108">
        <v>360</v>
      </c>
      <c r="E194" s="21">
        <f t="shared" si="15"/>
        <v>442.8</v>
      </c>
      <c r="F194" s="70"/>
      <c r="G194"/>
      <c r="H194" s="1" t="s">
        <v>424</v>
      </c>
    </row>
    <row r="195" spans="1:8" ht="16.5" thickBot="1" x14ac:dyDescent="0.3">
      <c r="A195" s="125" t="s">
        <v>549</v>
      </c>
      <c r="B195" s="82"/>
      <c r="C195" s="77" t="s">
        <v>550</v>
      </c>
      <c r="D195" s="108">
        <v>470</v>
      </c>
      <c r="E195" s="21">
        <f t="shared" si="15"/>
        <v>578.1</v>
      </c>
      <c r="F195" s="70"/>
      <c r="G195"/>
      <c r="H195" s="1" t="s">
        <v>424</v>
      </c>
    </row>
    <row r="196" spans="1:8" ht="16.5" thickBot="1" x14ac:dyDescent="0.3">
      <c r="A196" s="125" t="s">
        <v>551</v>
      </c>
      <c r="B196" s="82"/>
      <c r="C196" s="77" t="s">
        <v>552</v>
      </c>
      <c r="D196" s="108">
        <v>360</v>
      </c>
      <c r="E196" s="21">
        <f t="shared" si="15"/>
        <v>442.8</v>
      </c>
      <c r="F196" s="70"/>
      <c r="G196"/>
      <c r="H196" s="1" t="s">
        <v>424</v>
      </c>
    </row>
    <row r="197" spans="1:8" ht="16.5" thickBot="1" x14ac:dyDescent="0.3">
      <c r="A197" s="125" t="s">
        <v>553</v>
      </c>
      <c r="B197" s="82"/>
      <c r="C197" s="77" t="s">
        <v>554</v>
      </c>
      <c r="D197" s="108">
        <v>725</v>
      </c>
      <c r="E197" s="21">
        <f t="shared" si="15"/>
        <v>891.75</v>
      </c>
      <c r="F197" s="70"/>
      <c r="G197"/>
      <c r="H197" s="1" t="s">
        <v>424</v>
      </c>
    </row>
    <row r="198" spans="1:8" ht="16.5" thickBot="1" x14ac:dyDescent="0.3">
      <c r="A198" s="125" t="s">
        <v>555</v>
      </c>
      <c r="B198" s="82"/>
      <c r="C198" s="77" t="s">
        <v>556</v>
      </c>
      <c r="D198" s="108">
        <v>430</v>
      </c>
      <c r="E198" s="21">
        <f t="shared" si="15"/>
        <v>528.9</v>
      </c>
      <c r="F198" s="70"/>
      <c r="G198"/>
      <c r="H198" s="1" t="s">
        <v>482</v>
      </c>
    </row>
    <row r="199" spans="1:8" ht="16.5" thickBot="1" x14ac:dyDescent="0.3">
      <c r="A199" s="125" t="s">
        <v>557</v>
      </c>
      <c r="B199" s="82"/>
      <c r="C199" s="77" t="s">
        <v>558</v>
      </c>
      <c r="D199" s="108">
        <v>580</v>
      </c>
      <c r="E199" s="21">
        <f t="shared" si="15"/>
        <v>713.4</v>
      </c>
      <c r="F199" s="70"/>
      <c r="G199"/>
      <c r="H199" s="1" t="s">
        <v>424</v>
      </c>
    </row>
    <row r="200" spans="1:8" ht="16.5" thickBot="1" x14ac:dyDescent="0.3">
      <c r="A200" s="86" t="s">
        <v>591</v>
      </c>
      <c r="B200" s="79"/>
      <c r="C200" s="77" t="s">
        <v>592</v>
      </c>
      <c r="D200" s="108">
        <v>495</v>
      </c>
      <c r="E200" s="21">
        <f t="shared" si="15"/>
        <v>608.85</v>
      </c>
      <c r="F200" s="84"/>
      <c r="G200"/>
      <c r="H200" s="1" t="s">
        <v>424</v>
      </c>
    </row>
    <row r="201" spans="1:8" ht="16.5" thickBot="1" x14ac:dyDescent="0.3">
      <c r="A201" s="41" t="s">
        <v>97</v>
      </c>
      <c r="B201" s="45" t="s">
        <v>98</v>
      </c>
      <c r="C201" s="43">
        <v>100008841</v>
      </c>
      <c r="D201" s="108">
        <v>590</v>
      </c>
      <c r="E201" s="21">
        <f t="shared" si="15"/>
        <v>725.7</v>
      </c>
      <c r="F201" s="40" t="s">
        <v>680</v>
      </c>
      <c r="G201"/>
      <c r="H201" s="1" t="s">
        <v>424</v>
      </c>
    </row>
    <row r="202" spans="1:8" ht="16.5" thickBot="1" x14ac:dyDescent="0.3">
      <c r="A202" s="156" t="s">
        <v>218</v>
      </c>
      <c r="B202" s="33" t="s">
        <v>219</v>
      </c>
      <c r="C202" s="33">
        <v>7610667</v>
      </c>
      <c r="D202" s="108">
        <v>125</v>
      </c>
      <c r="E202" s="21">
        <v>153.75</v>
      </c>
      <c r="F202" s="40" t="s">
        <v>680</v>
      </c>
      <c r="G202"/>
    </row>
    <row r="203" spans="1:8" ht="16.5" thickBot="1" x14ac:dyDescent="0.3">
      <c r="A203" s="41" t="s">
        <v>581</v>
      </c>
      <c r="B203" s="45"/>
      <c r="C203" s="43" t="s">
        <v>586</v>
      </c>
      <c r="D203" s="108">
        <v>320</v>
      </c>
      <c r="E203" s="21">
        <f t="shared" si="15"/>
        <v>393.6</v>
      </c>
      <c r="F203" s="84"/>
      <c r="G203"/>
      <c r="H203" s="1" t="s">
        <v>424</v>
      </c>
    </row>
    <row r="204" spans="1:8" ht="16.5" thickBot="1" x14ac:dyDescent="0.3">
      <c r="A204" s="41" t="s">
        <v>582</v>
      </c>
      <c r="B204" s="45"/>
      <c r="C204" s="43" t="s">
        <v>587</v>
      </c>
      <c r="D204" s="108">
        <v>330</v>
      </c>
      <c r="E204" s="21">
        <f t="shared" si="15"/>
        <v>405.9</v>
      </c>
      <c r="F204" s="84"/>
      <c r="G204"/>
      <c r="H204" s="1" t="s">
        <v>424</v>
      </c>
    </row>
    <row r="205" spans="1:8" ht="16.5" thickBot="1" x14ac:dyDescent="0.3">
      <c r="A205" s="41" t="s">
        <v>583</v>
      </c>
      <c r="B205" s="45"/>
      <c r="C205" s="43" t="s">
        <v>588</v>
      </c>
      <c r="D205" s="114">
        <v>390</v>
      </c>
      <c r="E205" s="21">
        <f t="shared" si="15"/>
        <v>479.7</v>
      </c>
      <c r="F205" s="84"/>
      <c r="G205"/>
      <c r="H205" s="1" t="s">
        <v>424</v>
      </c>
    </row>
    <row r="206" spans="1:8" ht="16.5" thickBot="1" x14ac:dyDescent="0.3">
      <c r="A206" s="41" t="s">
        <v>584</v>
      </c>
      <c r="B206" s="45"/>
      <c r="C206" s="43" t="s">
        <v>589</v>
      </c>
      <c r="D206" s="114">
        <v>400</v>
      </c>
      <c r="E206" s="21">
        <f t="shared" si="15"/>
        <v>492</v>
      </c>
      <c r="F206" s="84"/>
      <c r="G206"/>
      <c r="H206" s="1" t="s">
        <v>424</v>
      </c>
    </row>
    <row r="207" spans="1:8" ht="16.5" thickBot="1" x14ac:dyDescent="0.3">
      <c r="A207" s="41" t="s">
        <v>585</v>
      </c>
      <c r="B207" s="45"/>
      <c r="C207" s="43" t="s">
        <v>590</v>
      </c>
      <c r="D207" s="114">
        <v>440</v>
      </c>
      <c r="E207" s="21">
        <f t="shared" si="15"/>
        <v>541.20000000000005</v>
      </c>
      <c r="F207" s="84"/>
      <c r="G207"/>
      <c r="H207" s="1" t="s">
        <v>424</v>
      </c>
    </row>
    <row r="208" spans="1:8" ht="16.5" thickBot="1" x14ac:dyDescent="0.3">
      <c r="A208" s="41" t="s">
        <v>99</v>
      </c>
      <c r="B208" s="42"/>
      <c r="C208" s="43" t="s">
        <v>100</v>
      </c>
      <c r="D208" s="114">
        <v>230</v>
      </c>
      <c r="E208" s="21">
        <f t="shared" si="15"/>
        <v>282.89999999999998</v>
      </c>
      <c r="F208" s="73"/>
      <c r="G208"/>
      <c r="H208" s="1" t="s">
        <v>424</v>
      </c>
    </row>
    <row r="209" spans="1:8" ht="16.5" thickBot="1" x14ac:dyDescent="0.3">
      <c r="A209" s="41" t="s">
        <v>101</v>
      </c>
      <c r="B209" s="42"/>
      <c r="C209" s="43" t="s">
        <v>102</v>
      </c>
      <c r="D209" s="114">
        <v>250</v>
      </c>
      <c r="E209" s="21">
        <f t="shared" si="15"/>
        <v>307.5</v>
      </c>
      <c r="F209" s="49"/>
      <c r="G209"/>
      <c r="H209" s="1" t="s">
        <v>424</v>
      </c>
    </row>
    <row r="210" spans="1:8" ht="16.5" thickBot="1" x14ac:dyDescent="0.3">
      <c r="A210" s="17" t="s">
        <v>103</v>
      </c>
      <c r="B210" s="22"/>
      <c r="C210" s="33" t="s">
        <v>104</v>
      </c>
      <c r="D210" s="114">
        <v>265</v>
      </c>
      <c r="E210" s="21">
        <f t="shared" si="15"/>
        <v>325.95</v>
      </c>
      <c r="F210" s="49"/>
      <c r="G210"/>
    </row>
    <row r="211" spans="1:8" ht="32.25" thickBot="1" x14ac:dyDescent="0.3">
      <c r="A211" s="41" t="s">
        <v>105</v>
      </c>
      <c r="B211" s="41" t="s">
        <v>106</v>
      </c>
      <c r="C211" s="154">
        <v>7657050</v>
      </c>
      <c r="D211" s="114">
        <v>780</v>
      </c>
      <c r="E211" s="21">
        <f t="shared" ref="E211:E276" si="16">D211*1.23</f>
        <v>959.4</v>
      </c>
      <c r="F211" s="49"/>
      <c r="G211"/>
      <c r="H211" s="1" t="s">
        <v>424</v>
      </c>
    </row>
    <row r="212" spans="1:8" ht="16.5" thickBot="1" x14ac:dyDescent="0.3">
      <c r="A212" s="92" t="s">
        <v>633</v>
      </c>
      <c r="B212" s="92"/>
      <c r="C212" s="151" t="s">
        <v>632</v>
      </c>
      <c r="D212" s="108">
        <v>270</v>
      </c>
      <c r="E212" s="21">
        <f t="shared" si="16"/>
        <v>332.1</v>
      </c>
      <c r="F212" s="70" t="s">
        <v>559</v>
      </c>
      <c r="G212"/>
      <c r="H212" s="1" t="s">
        <v>424</v>
      </c>
    </row>
    <row r="213" spans="1:8" ht="16.5" thickBot="1" x14ac:dyDescent="0.3">
      <c r="A213" s="17" t="s">
        <v>527</v>
      </c>
      <c r="B213" s="4"/>
      <c r="C213" s="33" t="s">
        <v>528</v>
      </c>
      <c r="D213" s="114">
        <v>620</v>
      </c>
      <c r="E213" s="21">
        <f t="shared" si="16"/>
        <v>762.6</v>
      </c>
      <c r="F213" s="73"/>
      <c r="G213"/>
    </row>
    <row r="214" spans="1:8" ht="32.25" thickBot="1" x14ac:dyDescent="0.3">
      <c r="A214" s="17" t="s">
        <v>324</v>
      </c>
      <c r="B214" s="4" t="s">
        <v>325</v>
      </c>
      <c r="C214" s="33">
        <v>100020169</v>
      </c>
      <c r="D214" s="114">
        <v>860</v>
      </c>
      <c r="E214" s="21">
        <f t="shared" si="16"/>
        <v>1057.8</v>
      </c>
      <c r="F214" s="49"/>
      <c r="G214"/>
    </row>
    <row r="215" spans="1:8" ht="32.25" thickBot="1" x14ac:dyDescent="0.3">
      <c r="A215" s="17" t="s">
        <v>327</v>
      </c>
      <c r="B215" s="4" t="s">
        <v>326</v>
      </c>
      <c r="C215" s="33">
        <v>7616233</v>
      </c>
      <c r="D215" s="114">
        <v>1150</v>
      </c>
      <c r="E215" s="21">
        <f t="shared" si="16"/>
        <v>1414.5</v>
      </c>
      <c r="F215" s="49"/>
      <c r="G215"/>
    </row>
    <row r="216" spans="1:8" ht="16.5" thickBot="1" x14ac:dyDescent="0.3">
      <c r="A216" s="41" t="s">
        <v>522</v>
      </c>
      <c r="B216" s="42"/>
      <c r="C216" s="77" t="s">
        <v>513</v>
      </c>
      <c r="D216" s="114">
        <v>250</v>
      </c>
      <c r="E216" s="21">
        <f t="shared" si="16"/>
        <v>307.5</v>
      </c>
      <c r="F216" s="70"/>
      <c r="G216"/>
      <c r="H216" s="1" t="s">
        <v>424</v>
      </c>
    </row>
    <row r="217" spans="1:8" ht="16.5" thickBot="1" x14ac:dyDescent="0.3">
      <c r="A217" s="41" t="s">
        <v>742</v>
      </c>
      <c r="B217" s="42"/>
      <c r="C217" s="77" t="s">
        <v>512</v>
      </c>
      <c r="D217" s="114">
        <v>285</v>
      </c>
      <c r="E217" s="21">
        <f t="shared" si="16"/>
        <v>350.55</v>
      </c>
      <c r="F217"/>
      <c r="G217"/>
      <c r="H217" s="1" t="s">
        <v>424</v>
      </c>
    </row>
    <row r="218" spans="1:8" ht="16.5" thickBot="1" x14ac:dyDescent="0.3">
      <c r="A218" s="41" t="s">
        <v>576</v>
      </c>
      <c r="B218" s="42"/>
      <c r="C218" s="77" t="s">
        <v>577</v>
      </c>
      <c r="D218" s="114">
        <v>320</v>
      </c>
      <c r="E218" s="21">
        <f t="shared" si="16"/>
        <v>393.6</v>
      </c>
      <c r="F218" s="85"/>
      <c r="G218"/>
      <c r="H218" s="1" t="s">
        <v>424</v>
      </c>
    </row>
    <row r="219" spans="1:8" ht="16.5" thickBot="1" x14ac:dyDescent="0.3">
      <c r="A219" s="92" t="s">
        <v>578</v>
      </c>
      <c r="B219" s="151"/>
      <c r="C219" s="151">
        <v>7841694</v>
      </c>
      <c r="D219" s="114">
        <v>70</v>
      </c>
      <c r="E219" s="21">
        <f t="shared" si="16"/>
        <v>86.1</v>
      </c>
      <c r="F219" s="73" t="s">
        <v>495</v>
      </c>
      <c r="G219"/>
      <c r="H219" s="1" t="s">
        <v>424</v>
      </c>
    </row>
    <row r="220" spans="1:8" ht="16.5" thickBot="1" x14ac:dyDescent="0.3">
      <c r="A220" s="92" t="s">
        <v>579</v>
      </c>
      <c r="B220" s="151"/>
      <c r="C220" s="151">
        <v>7841695</v>
      </c>
      <c r="D220" s="114">
        <v>85</v>
      </c>
      <c r="E220" s="21">
        <f t="shared" si="16"/>
        <v>104.55</v>
      </c>
      <c r="F220" s="73" t="s">
        <v>495</v>
      </c>
      <c r="G220"/>
      <c r="H220" s="1" t="s">
        <v>424</v>
      </c>
    </row>
    <row r="221" spans="1:8" ht="16.5" thickBot="1" x14ac:dyDescent="0.3">
      <c r="A221" s="92" t="s">
        <v>580</v>
      </c>
      <c r="B221" s="151"/>
      <c r="C221" s="151">
        <v>7841696</v>
      </c>
      <c r="D221" s="114">
        <v>125</v>
      </c>
      <c r="E221" s="21">
        <f t="shared" si="16"/>
        <v>153.75</v>
      </c>
      <c r="F221" s="73" t="s">
        <v>495</v>
      </c>
      <c r="G221"/>
      <c r="H221" s="1" t="s">
        <v>424</v>
      </c>
    </row>
    <row r="222" spans="1:8" ht="16.5" thickBot="1" x14ac:dyDescent="0.3">
      <c r="A222" s="41" t="s">
        <v>107</v>
      </c>
      <c r="B222" s="42" t="s">
        <v>108</v>
      </c>
      <c r="C222" s="43">
        <v>100015468</v>
      </c>
      <c r="D222" s="114">
        <v>90</v>
      </c>
      <c r="E222" s="21">
        <f t="shared" si="16"/>
        <v>110.7</v>
      </c>
      <c r="F222" s="49"/>
      <c r="G222"/>
      <c r="H222" s="1" t="s">
        <v>424</v>
      </c>
    </row>
    <row r="223" spans="1:8" ht="16.5" thickBot="1" x14ac:dyDescent="0.3">
      <c r="A223" s="41" t="s">
        <v>109</v>
      </c>
      <c r="B223" s="42" t="s">
        <v>110</v>
      </c>
      <c r="C223" s="43">
        <v>7683828</v>
      </c>
      <c r="D223" s="114">
        <v>180</v>
      </c>
      <c r="E223" s="21">
        <f t="shared" si="16"/>
        <v>221.4</v>
      </c>
      <c r="F223" s="49"/>
      <c r="G223"/>
      <c r="H223" s="1" t="s">
        <v>424</v>
      </c>
    </row>
    <row r="224" spans="1:8" ht="16.5" thickBot="1" x14ac:dyDescent="0.3">
      <c r="A224" s="41" t="s">
        <v>111</v>
      </c>
      <c r="B224" s="42" t="s">
        <v>112</v>
      </c>
      <c r="C224" s="43">
        <v>7689751</v>
      </c>
      <c r="D224" s="117">
        <v>160</v>
      </c>
      <c r="E224" s="21">
        <f t="shared" si="16"/>
        <v>196.8</v>
      </c>
      <c r="F224" s="49"/>
      <c r="G224"/>
      <c r="H224" s="1" t="s">
        <v>424</v>
      </c>
    </row>
    <row r="225" spans="1:8" ht="16.5" thickBot="1" x14ac:dyDescent="0.3">
      <c r="A225" s="92" t="s">
        <v>631</v>
      </c>
      <c r="B225" s="151"/>
      <c r="C225" s="151">
        <v>7847503</v>
      </c>
      <c r="D225" s="117">
        <v>175</v>
      </c>
      <c r="E225" s="21">
        <f t="shared" si="16"/>
        <v>215.25</v>
      </c>
      <c r="F225" s="73" t="s">
        <v>495</v>
      </c>
      <c r="G225"/>
      <c r="H225" s="1" t="s">
        <v>424</v>
      </c>
    </row>
    <row r="226" spans="1:8" ht="16.5" thickBot="1" x14ac:dyDescent="0.3">
      <c r="A226" t="s">
        <v>529</v>
      </c>
      <c r="B226" s="22" t="s">
        <v>530</v>
      </c>
      <c r="C226" s="74">
        <v>7785338</v>
      </c>
      <c r="D226" s="117">
        <v>160</v>
      </c>
      <c r="E226" s="21">
        <f t="shared" si="16"/>
        <v>196.8</v>
      </c>
      <c r="F226" s="73"/>
      <c r="G226"/>
    </row>
    <row r="227" spans="1:8" ht="16.5" thickBot="1" x14ac:dyDescent="0.3">
      <c r="A227" t="s">
        <v>531</v>
      </c>
      <c r="B227" s="22" t="s">
        <v>532</v>
      </c>
      <c r="C227" s="74">
        <v>7789286</v>
      </c>
      <c r="D227" s="117">
        <v>180</v>
      </c>
      <c r="E227" s="21">
        <f t="shared" si="16"/>
        <v>221.4</v>
      </c>
      <c r="F227" s="73"/>
      <c r="G227"/>
    </row>
    <row r="228" spans="1:8" ht="16.5" thickBot="1" x14ac:dyDescent="0.3">
      <c r="A228" s="41" t="s">
        <v>540</v>
      </c>
      <c r="B228" s="42" t="s">
        <v>113</v>
      </c>
      <c r="C228" s="43">
        <v>7624902</v>
      </c>
      <c r="D228" s="114">
        <v>30</v>
      </c>
      <c r="E228" s="21">
        <f t="shared" si="16"/>
        <v>36.9</v>
      </c>
      <c r="F228" s="73"/>
      <c r="G228"/>
      <c r="H228" s="1" t="s">
        <v>424</v>
      </c>
    </row>
    <row r="229" spans="1:8" ht="32.25" thickBot="1" x14ac:dyDescent="0.3">
      <c r="A229" s="25" t="s">
        <v>114</v>
      </c>
      <c r="B229" s="26" t="s">
        <v>115</v>
      </c>
      <c r="C229" s="35">
        <v>7691375</v>
      </c>
      <c r="D229" s="114">
        <v>248</v>
      </c>
      <c r="E229" s="21">
        <f t="shared" si="16"/>
        <v>305.04000000000002</v>
      </c>
      <c r="F229" s="49"/>
      <c r="G229"/>
      <c r="H229" s="19"/>
    </row>
    <row r="230" spans="1:8" ht="16.5" thickBot="1" x14ac:dyDescent="0.3">
      <c r="A230" s="17" t="s">
        <v>116</v>
      </c>
      <c r="B230" s="22" t="s">
        <v>301</v>
      </c>
      <c r="C230" s="33">
        <v>7768817</v>
      </c>
      <c r="D230" s="114">
        <v>132</v>
      </c>
      <c r="E230" s="21">
        <f t="shared" si="16"/>
        <v>162.35999999999999</v>
      </c>
      <c r="F230" s="49"/>
      <c r="G230"/>
    </row>
    <row r="231" spans="1:8" ht="16.5" thickBot="1" x14ac:dyDescent="0.3">
      <c r="A231" s="17" t="s">
        <v>300</v>
      </c>
      <c r="B231" s="22" t="s">
        <v>302</v>
      </c>
      <c r="C231" s="33">
        <v>7768818</v>
      </c>
      <c r="D231" s="114">
        <v>213</v>
      </c>
      <c r="E231" s="21">
        <f t="shared" si="16"/>
        <v>261.99</v>
      </c>
      <c r="F231" s="49"/>
      <c r="G231"/>
    </row>
    <row r="232" spans="1:8" ht="16.5" thickBot="1" x14ac:dyDescent="0.3">
      <c r="A232" s="17" t="s">
        <v>145</v>
      </c>
      <c r="B232" s="22" t="s">
        <v>146</v>
      </c>
      <c r="C232" s="33">
        <v>7609763</v>
      </c>
      <c r="D232" s="114">
        <v>109</v>
      </c>
      <c r="E232" s="21">
        <f t="shared" si="16"/>
        <v>134.07</v>
      </c>
      <c r="F232" s="49"/>
      <c r="G232"/>
    </row>
    <row r="233" spans="1:8" ht="16.5" thickBot="1" x14ac:dyDescent="0.3">
      <c r="A233" s="17" t="s">
        <v>147</v>
      </c>
      <c r="B233" s="22" t="s">
        <v>148</v>
      </c>
      <c r="C233" s="33">
        <v>7609762</v>
      </c>
      <c r="D233" s="114">
        <v>237</v>
      </c>
      <c r="E233" s="21">
        <f t="shared" si="16"/>
        <v>291.51</v>
      </c>
      <c r="F233" s="49"/>
      <c r="G233"/>
    </row>
    <row r="234" spans="1:8" ht="16.5" thickBot="1" x14ac:dyDescent="0.3">
      <c r="A234" s="17" t="s">
        <v>117</v>
      </c>
      <c r="B234" s="22" t="s">
        <v>118</v>
      </c>
      <c r="C234" s="33">
        <v>88017859</v>
      </c>
      <c r="D234" s="114">
        <v>24</v>
      </c>
      <c r="E234" s="21">
        <f t="shared" si="16"/>
        <v>29.52</v>
      </c>
      <c r="F234" s="49"/>
      <c r="G234"/>
    </row>
    <row r="235" spans="1:8" ht="16.5" thickBot="1" x14ac:dyDescent="0.3">
      <c r="A235" s="41" t="s">
        <v>119</v>
      </c>
      <c r="B235" s="42" t="s">
        <v>419</v>
      </c>
      <c r="C235" s="43">
        <v>100000030</v>
      </c>
      <c r="D235" s="114">
        <v>40</v>
      </c>
      <c r="E235" s="21">
        <f t="shared" si="16"/>
        <v>49.2</v>
      </c>
      <c r="F235" s="49"/>
      <c r="G235"/>
      <c r="H235" s="1" t="s">
        <v>424</v>
      </c>
    </row>
    <row r="236" spans="1:8" ht="32.25" thickBot="1" x14ac:dyDescent="0.3">
      <c r="A236" s="41" t="s">
        <v>120</v>
      </c>
      <c r="B236" s="42" t="s">
        <v>121</v>
      </c>
      <c r="C236" s="43">
        <v>7636899</v>
      </c>
      <c r="D236" s="114">
        <v>25</v>
      </c>
      <c r="E236" s="21">
        <f t="shared" si="16"/>
        <v>30.75</v>
      </c>
      <c r="F236" s="49"/>
      <c r="G236"/>
      <c r="H236" s="1" t="s">
        <v>424</v>
      </c>
    </row>
    <row r="237" spans="1:8" ht="16.5" thickBot="1" x14ac:dyDescent="0.3">
      <c r="A237" s="152" t="s">
        <v>569</v>
      </c>
      <c r="B237" s="153"/>
      <c r="C237" s="153">
        <v>7853119</v>
      </c>
      <c r="D237" s="114">
        <v>360</v>
      </c>
      <c r="E237" s="21">
        <f t="shared" si="16"/>
        <v>442.8</v>
      </c>
      <c r="F237" s="49"/>
      <c r="G237"/>
      <c r="H237" s="1" t="s">
        <v>424</v>
      </c>
    </row>
    <row r="238" spans="1:8" ht="16.5" thickBot="1" x14ac:dyDescent="0.3">
      <c r="A238" s="17" t="s">
        <v>331</v>
      </c>
      <c r="B238" s="22" t="s">
        <v>330</v>
      </c>
      <c r="C238" s="33">
        <v>7721982</v>
      </c>
      <c r="D238" s="114">
        <v>144</v>
      </c>
      <c r="E238" s="21">
        <f t="shared" si="16"/>
        <v>177.12</v>
      </c>
      <c r="F238" s="49"/>
      <c r="G238"/>
    </row>
    <row r="239" spans="1:8" ht="16.5" thickBot="1" x14ac:dyDescent="0.3">
      <c r="A239" s="17" t="s">
        <v>430</v>
      </c>
      <c r="B239" s="22"/>
      <c r="C239" s="33">
        <v>7635886</v>
      </c>
      <c r="D239" s="114">
        <v>80</v>
      </c>
      <c r="E239" s="21">
        <f t="shared" si="16"/>
        <v>98.4</v>
      </c>
      <c r="F239" s="40"/>
      <c r="G239"/>
    </row>
    <row r="240" spans="1:8" ht="16.5" thickBot="1" x14ac:dyDescent="0.3">
      <c r="A240" s="17" t="s">
        <v>332</v>
      </c>
      <c r="B240" s="22"/>
      <c r="C240" s="33">
        <v>7792246</v>
      </c>
      <c r="D240" s="114">
        <v>40</v>
      </c>
      <c r="E240" s="21">
        <f t="shared" si="16"/>
        <v>49.2</v>
      </c>
      <c r="F240" s="49"/>
      <c r="G240"/>
    </row>
    <row r="241" spans="1:8" ht="16.5" thickBot="1" x14ac:dyDescent="0.3">
      <c r="A241" s="17" t="s">
        <v>122</v>
      </c>
      <c r="B241" s="22" t="s">
        <v>123</v>
      </c>
      <c r="C241" s="33">
        <v>7625589</v>
      </c>
      <c r="D241" s="114">
        <v>68</v>
      </c>
      <c r="E241" s="21">
        <f t="shared" si="16"/>
        <v>83.64</v>
      </c>
      <c r="F241" s="49"/>
      <c r="G241"/>
    </row>
    <row r="242" spans="1:8" ht="16.5" thickBot="1" x14ac:dyDescent="0.3">
      <c r="A242" s="17" t="s">
        <v>124</v>
      </c>
      <c r="B242" s="22" t="s">
        <v>125</v>
      </c>
      <c r="C242" s="33">
        <v>100018410</v>
      </c>
      <c r="D242" s="114">
        <v>132</v>
      </c>
      <c r="E242" s="21">
        <f t="shared" si="16"/>
        <v>162.35999999999999</v>
      </c>
      <c r="F242" s="49"/>
      <c r="G242"/>
    </row>
    <row r="243" spans="1:8" ht="16.5" thickBot="1" x14ac:dyDescent="0.3">
      <c r="A243" s="17" t="s">
        <v>126</v>
      </c>
      <c r="B243" s="22" t="s">
        <v>127</v>
      </c>
      <c r="C243" s="33">
        <v>100018411</v>
      </c>
      <c r="D243" s="114">
        <v>28</v>
      </c>
      <c r="E243" s="21">
        <f t="shared" si="16"/>
        <v>34.44</v>
      </c>
      <c r="F243" s="49"/>
      <c r="G243"/>
    </row>
    <row r="244" spans="1:8" ht="16.5" thickBot="1" x14ac:dyDescent="0.3">
      <c r="A244" s="152" t="s">
        <v>638</v>
      </c>
      <c r="B244" s="153" t="s">
        <v>637</v>
      </c>
      <c r="C244" s="153">
        <v>7622433</v>
      </c>
      <c r="D244" s="114">
        <v>500</v>
      </c>
      <c r="E244" s="21">
        <f t="shared" si="16"/>
        <v>615</v>
      </c>
      <c r="F244" s="40" t="s">
        <v>495</v>
      </c>
      <c r="G244"/>
    </row>
    <row r="245" spans="1:8" ht="16.5" thickBot="1" x14ac:dyDescent="0.3">
      <c r="A245" s="17" t="s">
        <v>635</v>
      </c>
      <c r="B245" s="22" t="s">
        <v>128</v>
      </c>
      <c r="C245" s="33">
        <v>100019114</v>
      </c>
      <c r="D245" s="114">
        <v>152</v>
      </c>
      <c r="E245" s="21">
        <f t="shared" si="16"/>
        <v>186.96</v>
      </c>
      <c r="F245" s="49"/>
      <c r="G245"/>
    </row>
    <row r="246" spans="1:8" ht="32.25" thickBot="1" x14ac:dyDescent="0.3">
      <c r="A246" s="17" t="s">
        <v>129</v>
      </c>
      <c r="B246" s="22" t="s">
        <v>130</v>
      </c>
      <c r="C246" s="33">
        <v>100017830</v>
      </c>
      <c r="D246" s="114">
        <v>600</v>
      </c>
      <c r="E246" s="21">
        <f t="shared" si="16"/>
        <v>738</v>
      </c>
      <c r="F246" s="49"/>
      <c r="G246"/>
    </row>
    <row r="247" spans="1:8" ht="32.25" thickBot="1" x14ac:dyDescent="0.3">
      <c r="A247" s="17" t="s">
        <v>131</v>
      </c>
      <c r="B247" s="22" t="s">
        <v>132</v>
      </c>
      <c r="C247" s="33">
        <v>100017832</v>
      </c>
      <c r="D247" s="114">
        <v>132</v>
      </c>
      <c r="E247" s="21">
        <f t="shared" si="16"/>
        <v>162.35999999999999</v>
      </c>
      <c r="F247" s="49"/>
      <c r="G247"/>
    </row>
    <row r="248" spans="1:8" ht="16.5" thickBot="1" x14ac:dyDescent="0.3">
      <c r="A248" s="17" t="s">
        <v>133</v>
      </c>
      <c r="B248" s="22" t="s">
        <v>134</v>
      </c>
      <c r="C248" s="33">
        <v>100020167</v>
      </c>
      <c r="D248" s="114">
        <v>446</v>
      </c>
      <c r="E248" s="21">
        <f t="shared" si="16"/>
        <v>548.58000000000004</v>
      </c>
      <c r="F248" s="49"/>
      <c r="G248"/>
    </row>
    <row r="249" spans="1:8" ht="16.5" thickBot="1" x14ac:dyDescent="0.3">
      <c r="A249" s="17" t="s">
        <v>135</v>
      </c>
      <c r="B249" s="22" t="s">
        <v>136</v>
      </c>
      <c r="C249" s="33">
        <v>100020168</v>
      </c>
      <c r="D249" s="114">
        <v>600</v>
      </c>
      <c r="E249" s="21">
        <f t="shared" si="16"/>
        <v>738</v>
      </c>
      <c r="F249" s="49"/>
      <c r="G249"/>
    </row>
    <row r="250" spans="1:8" ht="16.5" thickBot="1" x14ac:dyDescent="0.3">
      <c r="A250" s="17" t="s">
        <v>137</v>
      </c>
      <c r="B250" s="22" t="s">
        <v>138</v>
      </c>
      <c r="C250" s="33">
        <v>100020164</v>
      </c>
      <c r="D250" s="114">
        <v>274</v>
      </c>
      <c r="E250" s="21">
        <f t="shared" si="16"/>
        <v>337.02</v>
      </c>
      <c r="F250" s="49"/>
      <c r="G250"/>
    </row>
    <row r="251" spans="1:8" ht="16.5" thickBot="1" x14ac:dyDescent="0.3">
      <c r="A251" s="17" t="s">
        <v>139</v>
      </c>
      <c r="B251" s="22" t="s">
        <v>140</v>
      </c>
      <c r="C251" s="33">
        <v>100020166</v>
      </c>
      <c r="D251" s="114">
        <v>94</v>
      </c>
      <c r="E251" s="21">
        <f t="shared" si="16"/>
        <v>115.62</v>
      </c>
      <c r="F251" s="49"/>
      <c r="G251"/>
    </row>
    <row r="252" spans="1:8" ht="16.5" thickBot="1" x14ac:dyDescent="0.3">
      <c r="A252" s="17" t="s">
        <v>141</v>
      </c>
      <c r="B252" s="22" t="s">
        <v>142</v>
      </c>
      <c r="C252" s="33">
        <v>100020165</v>
      </c>
      <c r="D252" s="114">
        <v>28</v>
      </c>
      <c r="E252" s="21">
        <f t="shared" si="16"/>
        <v>34.44</v>
      </c>
      <c r="F252" s="49"/>
      <c r="G252"/>
    </row>
    <row r="253" spans="1:8" ht="16.5" thickBot="1" x14ac:dyDescent="0.3">
      <c r="A253" s="17" t="s">
        <v>143</v>
      </c>
      <c r="B253" s="22" t="s">
        <v>144</v>
      </c>
      <c r="C253" s="33">
        <v>89557009</v>
      </c>
      <c r="D253" s="114">
        <v>57</v>
      </c>
      <c r="E253" s="21">
        <f t="shared" si="16"/>
        <v>70.11</v>
      </c>
      <c r="F253" s="49"/>
      <c r="G253"/>
    </row>
    <row r="254" spans="1:8" ht="16.5" thickBot="1" x14ac:dyDescent="0.3">
      <c r="A254" s="17" t="s">
        <v>334</v>
      </c>
      <c r="B254" s="22" t="s">
        <v>333</v>
      </c>
      <c r="C254" s="33">
        <v>7612097</v>
      </c>
      <c r="D254" s="114">
        <v>75</v>
      </c>
      <c r="E254" s="21">
        <f t="shared" si="16"/>
        <v>92.25</v>
      </c>
      <c r="F254" s="49"/>
      <c r="G254"/>
    </row>
    <row r="255" spans="1:8" ht="16.5" thickBot="1" x14ac:dyDescent="0.3">
      <c r="A255" s="17" t="s">
        <v>636</v>
      </c>
      <c r="B255" s="22" t="s">
        <v>149</v>
      </c>
      <c r="C255" s="33">
        <v>88017017</v>
      </c>
      <c r="D255" s="114">
        <v>35</v>
      </c>
      <c r="E255" s="21">
        <f t="shared" si="16"/>
        <v>43.05</v>
      </c>
      <c r="F255" s="49"/>
      <c r="G255"/>
    </row>
    <row r="256" spans="1:8" ht="32.25" thickBot="1" x14ac:dyDescent="0.3">
      <c r="A256" s="41" t="s">
        <v>593</v>
      </c>
      <c r="B256" s="42" t="s">
        <v>150</v>
      </c>
      <c r="C256" s="43">
        <v>100013304</v>
      </c>
      <c r="D256" s="114">
        <v>100</v>
      </c>
      <c r="E256" s="89">
        <f t="shared" si="16"/>
        <v>123</v>
      </c>
      <c r="F256" s="49"/>
      <c r="G256"/>
      <c r="H256" s="1" t="s">
        <v>424</v>
      </c>
    </row>
    <row r="257" spans="1:8" ht="16.5" thickBot="1" x14ac:dyDescent="0.3">
      <c r="A257" s="17" t="s">
        <v>594</v>
      </c>
      <c r="B257" s="22" t="s">
        <v>151</v>
      </c>
      <c r="C257" s="33">
        <v>100013305</v>
      </c>
      <c r="D257" s="114">
        <v>29</v>
      </c>
      <c r="E257" s="21">
        <f t="shared" si="16"/>
        <v>35.67</v>
      </c>
      <c r="F257" s="49"/>
      <c r="G257"/>
    </row>
    <row r="258" spans="1:8" ht="16.5" thickBot="1" x14ac:dyDescent="0.3">
      <c r="A258" s="41" t="s">
        <v>152</v>
      </c>
      <c r="B258" s="42" t="s">
        <v>153</v>
      </c>
      <c r="C258" s="43">
        <v>7663618</v>
      </c>
      <c r="D258" s="114">
        <v>35</v>
      </c>
      <c r="E258" s="21">
        <f t="shared" si="16"/>
        <v>43.05</v>
      </c>
      <c r="F258" s="49"/>
      <c r="G258"/>
      <c r="H258" s="1" t="s">
        <v>424</v>
      </c>
    </row>
    <row r="259" spans="1:8" ht="16.5" thickBot="1" x14ac:dyDescent="0.3">
      <c r="A259" s="41" t="s">
        <v>154</v>
      </c>
      <c r="B259" s="42" t="s">
        <v>155</v>
      </c>
      <c r="C259" s="43">
        <v>7663561</v>
      </c>
      <c r="D259" s="114">
        <v>70</v>
      </c>
      <c r="E259" s="21">
        <f t="shared" si="16"/>
        <v>86.1</v>
      </c>
      <c r="F259" s="49"/>
      <c r="G259"/>
      <c r="H259" s="1" t="s">
        <v>424</v>
      </c>
    </row>
    <row r="260" spans="1:8" ht="16.5" thickBot="1" x14ac:dyDescent="0.3">
      <c r="A260" s="41" t="s">
        <v>156</v>
      </c>
      <c r="B260" s="42" t="s">
        <v>157</v>
      </c>
      <c r="C260" s="43">
        <v>7663619</v>
      </c>
      <c r="D260" s="114">
        <v>80</v>
      </c>
      <c r="E260" s="21">
        <f t="shared" si="16"/>
        <v>98.4</v>
      </c>
      <c r="F260" s="49"/>
      <c r="G260"/>
      <c r="H260" s="1" t="s">
        <v>424</v>
      </c>
    </row>
    <row r="261" spans="1:8" ht="16.5" thickBot="1" x14ac:dyDescent="0.3">
      <c r="A261" s="17" t="s">
        <v>158</v>
      </c>
      <c r="B261" s="22" t="s">
        <v>159</v>
      </c>
      <c r="C261" s="33">
        <v>100003301</v>
      </c>
      <c r="D261" s="114">
        <v>17</v>
      </c>
      <c r="E261" s="21">
        <f t="shared" si="16"/>
        <v>20.91</v>
      </c>
      <c r="F261" s="49"/>
      <c r="G261"/>
    </row>
    <row r="262" spans="1:8" ht="16.5" thickBot="1" x14ac:dyDescent="0.3">
      <c r="A262" s="17" t="s">
        <v>160</v>
      </c>
      <c r="B262" s="22" t="s">
        <v>161</v>
      </c>
      <c r="C262" s="33">
        <v>100020294</v>
      </c>
      <c r="D262" s="114">
        <v>193</v>
      </c>
      <c r="E262" s="21">
        <f t="shared" si="16"/>
        <v>237.39</v>
      </c>
      <c r="F262" s="49"/>
      <c r="G262"/>
    </row>
    <row r="263" spans="1:8" ht="16.5" thickBot="1" x14ac:dyDescent="0.3">
      <c r="A263" s="41" t="s">
        <v>541</v>
      </c>
      <c r="B263" s="42"/>
      <c r="C263" s="43" t="s">
        <v>542</v>
      </c>
      <c r="D263" s="114">
        <v>150</v>
      </c>
      <c r="E263" s="21">
        <f t="shared" si="16"/>
        <v>184.5</v>
      </c>
      <c r="F263" s="49"/>
      <c r="G263"/>
      <c r="H263" s="1" t="s">
        <v>424</v>
      </c>
    </row>
    <row r="264" spans="1:8" ht="16.5" thickBot="1" x14ac:dyDescent="0.3">
      <c r="A264" s="41" t="s">
        <v>162</v>
      </c>
      <c r="B264" s="42"/>
      <c r="C264" s="43" t="s">
        <v>163</v>
      </c>
      <c r="D264" s="114">
        <v>40</v>
      </c>
      <c r="E264" s="21">
        <f t="shared" si="16"/>
        <v>49.2</v>
      </c>
      <c r="F264" s="49"/>
      <c r="G264"/>
      <c r="H264" s="1" t="s">
        <v>424</v>
      </c>
    </row>
    <row r="265" spans="1:8" ht="16.5" thickBot="1" x14ac:dyDescent="0.3">
      <c r="A265" s="41" t="s">
        <v>164</v>
      </c>
      <c r="B265" s="42"/>
      <c r="C265" s="43" t="s">
        <v>165</v>
      </c>
      <c r="D265" s="114">
        <v>60</v>
      </c>
      <c r="E265" s="21">
        <f t="shared" si="16"/>
        <v>73.8</v>
      </c>
      <c r="F265" s="49"/>
      <c r="G265"/>
      <c r="H265" s="1" t="s">
        <v>424</v>
      </c>
    </row>
    <row r="266" spans="1:8" ht="16.5" thickBot="1" x14ac:dyDescent="0.3">
      <c r="A266" s="41" t="s">
        <v>166</v>
      </c>
      <c r="B266" s="42"/>
      <c r="C266" s="43" t="s">
        <v>167</v>
      </c>
      <c r="D266" s="114">
        <v>60</v>
      </c>
      <c r="E266" s="21">
        <f t="shared" si="16"/>
        <v>73.8</v>
      </c>
      <c r="F266" s="49"/>
      <c r="G266"/>
      <c r="H266" s="1" t="s">
        <v>424</v>
      </c>
    </row>
    <row r="267" spans="1:8" ht="16.5" thickBot="1" x14ac:dyDescent="0.3">
      <c r="A267" s="41" t="s">
        <v>388</v>
      </c>
      <c r="B267" s="42"/>
      <c r="C267" s="43" t="s">
        <v>387</v>
      </c>
      <c r="D267" s="114">
        <v>67</v>
      </c>
      <c r="E267" s="21">
        <f t="shared" si="16"/>
        <v>82.41</v>
      </c>
      <c r="F267" s="49"/>
      <c r="G267"/>
      <c r="H267" s="1" t="s">
        <v>424</v>
      </c>
    </row>
    <row r="268" spans="1:8" ht="16.5" thickBot="1" x14ac:dyDescent="0.3">
      <c r="A268" s="41" t="s">
        <v>172</v>
      </c>
      <c r="B268" s="42"/>
      <c r="C268" s="43" t="s">
        <v>173</v>
      </c>
      <c r="D268" s="114">
        <v>90</v>
      </c>
      <c r="E268" s="21">
        <f t="shared" si="16"/>
        <v>110.7</v>
      </c>
      <c r="F268" s="49"/>
      <c r="G268"/>
      <c r="H268" s="1" t="s">
        <v>424</v>
      </c>
    </row>
    <row r="269" spans="1:8" ht="16.5" thickBot="1" x14ac:dyDescent="0.3">
      <c r="A269" s="41" t="s">
        <v>178</v>
      </c>
      <c r="B269" s="42"/>
      <c r="C269" s="43" t="s">
        <v>179</v>
      </c>
      <c r="D269" s="114">
        <v>60</v>
      </c>
      <c r="E269" s="21">
        <f t="shared" si="16"/>
        <v>73.8</v>
      </c>
      <c r="F269" s="49"/>
      <c r="G269"/>
      <c r="H269" s="1" t="s">
        <v>424</v>
      </c>
    </row>
    <row r="270" spans="1:8" ht="16.5" thickBot="1" x14ac:dyDescent="0.3">
      <c r="A270" s="41" t="s">
        <v>180</v>
      </c>
      <c r="B270" s="42"/>
      <c r="C270" s="43" t="s">
        <v>181</v>
      </c>
      <c r="D270" s="114">
        <v>70</v>
      </c>
      <c r="E270" s="21">
        <f t="shared" si="16"/>
        <v>86.1</v>
      </c>
      <c r="F270" s="49"/>
      <c r="G270"/>
      <c r="H270" s="1" t="s">
        <v>424</v>
      </c>
    </row>
    <row r="271" spans="1:8" ht="32.25" thickBot="1" x14ac:dyDescent="0.3">
      <c r="A271" s="41" t="s">
        <v>390</v>
      </c>
      <c r="B271" s="42"/>
      <c r="C271" s="43" t="s">
        <v>389</v>
      </c>
      <c r="D271" s="114">
        <v>260</v>
      </c>
      <c r="E271" s="21">
        <f t="shared" si="16"/>
        <v>319.8</v>
      </c>
      <c r="F271" s="49"/>
      <c r="G271"/>
      <c r="H271" s="1" t="s">
        <v>424</v>
      </c>
    </row>
    <row r="272" spans="1:8" ht="16.5" thickBot="1" x14ac:dyDescent="0.3">
      <c r="A272" s="41" t="s">
        <v>168</v>
      </c>
      <c r="B272" s="42"/>
      <c r="C272" s="43" t="s">
        <v>169</v>
      </c>
      <c r="D272" s="114">
        <v>80</v>
      </c>
      <c r="E272" s="21">
        <f t="shared" si="16"/>
        <v>98.4</v>
      </c>
      <c r="F272" s="49"/>
      <c r="G272"/>
      <c r="H272" s="1" t="s">
        <v>424</v>
      </c>
    </row>
    <row r="273" spans="1:8" ht="16.5" thickBot="1" x14ac:dyDescent="0.3">
      <c r="A273" s="41" t="s">
        <v>170</v>
      </c>
      <c r="B273" s="42"/>
      <c r="C273" s="43" t="s">
        <v>171</v>
      </c>
      <c r="D273" s="114">
        <v>90</v>
      </c>
      <c r="E273" s="21">
        <f t="shared" si="16"/>
        <v>110.7</v>
      </c>
      <c r="F273" s="49"/>
      <c r="G273"/>
      <c r="H273" s="1" t="s">
        <v>424</v>
      </c>
    </row>
    <row r="274" spans="1:8" ht="16.5" thickBot="1" x14ac:dyDescent="0.3">
      <c r="A274" s="41" t="s">
        <v>174</v>
      </c>
      <c r="B274" s="42"/>
      <c r="C274" s="43" t="s">
        <v>175</v>
      </c>
      <c r="D274" s="114">
        <v>19</v>
      </c>
      <c r="E274" s="21">
        <f t="shared" si="16"/>
        <v>23.37</v>
      </c>
      <c r="F274" s="49"/>
      <c r="G274"/>
      <c r="H274" s="1" t="s">
        <v>424</v>
      </c>
    </row>
    <row r="275" spans="1:8" ht="16.5" thickBot="1" x14ac:dyDescent="0.3">
      <c r="A275" s="41" t="s">
        <v>176</v>
      </c>
      <c r="B275" s="42"/>
      <c r="C275" s="43" t="s">
        <v>177</v>
      </c>
      <c r="D275" s="114">
        <v>8</v>
      </c>
      <c r="E275" s="21">
        <f t="shared" si="16"/>
        <v>9.84</v>
      </c>
      <c r="F275" s="49"/>
      <c r="G275"/>
      <c r="H275" s="1" t="s">
        <v>424</v>
      </c>
    </row>
    <row r="276" spans="1:8" ht="16.5" thickBot="1" x14ac:dyDescent="0.3">
      <c r="A276" s="41" t="s">
        <v>182</v>
      </c>
      <c r="B276" s="42"/>
      <c r="C276" s="43" t="s">
        <v>183</v>
      </c>
      <c r="D276" s="114">
        <v>30</v>
      </c>
      <c r="E276" s="21">
        <f t="shared" si="16"/>
        <v>36.9</v>
      </c>
      <c r="F276" s="49"/>
      <c r="G276"/>
      <c r="H276" s="1" t="s">
        <v>424</v>
      </c>
    </row>
    <row r="277" spans="1:8" ht="16.5" thickBot="1" x14ac:dyDescent="0.3">
      <c r="A277" s="82" t="s">
        <v>515</v>
      </c>
      <c r="B277" s="42" t="s">
        <v>516</v>
      </c>
      <c r="C277" s="43" t="s">
        <v>514</v>
      </c>
      <c r="D277" s="114">
        <v>41</v>
      </c>
      <c r="E277" s="21">
        <f t="shared" ref="E277:E323" si="17">D277*1.23</f>
        <v>50.43</v>
      </c>
      <c r="F277" s="40"/>
      <c r="G277"/>
      <c r="H277" s="1" t="s">
        <v>424</v>
      </c>
    </row>
    <row r="278" spans="1:8" ht="27" thickBot="1" x14ac:dyDescent="0.3">
      <c r="A278" s="83" t="s">
        <v>525</v>
      </c>
      <c r="B278" s="42"/>
      <c r="C278" s="57" t="s">
        <v>526</v>
      </c>
      <c r="D278" s="114">
        <v>80</v>
      </c>
      <c r="E278" s="21">
        <f t="shared" si="17"/>
        <v>98.4</v>
      </c>
      <c r="F278" s="40"/>
      <c r="G278"/>
      <c r="H278" s="1" t="s">
        <v>424</v>
      </c>
    </row>
    <row r="279" spans="1:8" ht="27" thickBot="1" x14ac:dyDescent="0.3">
      <c r="A279" s="83" t="s">
        <v>574</v>
      </c>
      <c r="B279" s="42"/>
      <c r="C279" s="57" t="s">
        <v>575</v>
      </c>
      <c r="D279" s="114">
        <v>200</v>
      </c>
      <c r="E279" s="21">
        <f t="shared" si="17"/>
        <v>246</v>
      </c>
      <c r="F279" s="49"/>
      <c r="G279"/>
      <c r="H279" s="1" t="s">
        <v>424</v>
      </c>
    </row>
    <row r="280" spans="1:8" ht="32.25" thickBot="1" x14ac:dyDescent="0.3">
      <c r="A280" s="41" t="s">
        <v>184</v>
      </c>
      <c r="B280" s="42"/>
      <c r="C280" s="43" t="s">
        <v>185</v>
      </c>
      <c r="D280" s="114">
        <v>15</v>
      </c>
      <c r="E280" s="21">
        <f t="shared" si="17"/>
        <v>18.45</v>
      </c>
      <c r="F280" s="49"/>
      <c r="G280"/>
      <c r="H280" s="1" t="s">
        <v>424</v>
      </c>
    </row>
    <row r="281" spans="1:8" ht="32.25" thickBot="1" x14ac:dyDescent="0.3">
      <c r="A281" s="41" t="s">
        <v>186</v>
      </c>
      <c r="B281" s="42"/>
      <c r="C281" s="43" t="s">
        <v>187</v>
      </c>
      <c r="D281" s="114">
        <v>19</v>
      </c>
      <c r="E281" s="21">
        <f t="shared" si="17"/>
        <v>23.37</v>
      </c>
      <c r="F281" s="49"/>
      <c r="G281"/>
      <c r="H281" s="1" t="s">
        <v>424</v>
      </c>
    </row>
    <row r="282" spans="1:8" ht="32.25" thickBot="1" x14ac:dyDescent="0.3">
      <c r="A282" s="41" t="s">
        <v>188</v>
      </c>
      <c r="B282" s="42"/>
      <c r="C282" s="43" t="s">
        <v>189</v>
      </c>
      <c r="D282" s="114">
        <v>19</v>
      </c>
      <c r="E282" s="21">
        <f t="shared" si="17"/>
        <v>23.37</v>
      </c>
      <c r="F282" s="49"/>
      <c r="G282"/>
      <c r="H282" s="1" t="s">
        <v>424</v>
      </c>
    </row>
    <row r="283" spans="1:8" ht="32.25" thickBot="1" x14ac:dyDescent="0.3">
      <c r="A283" s="41" t="s">
        <v>392</v>
      </c>
      <c r="B283" s="42"/>
      <c r="C283" s="43" t="s">
        <v>391</v>
      </c>
      <c r="D283" s="114">
        <v>30</v>
      </c>
      <c r="E283" s="21">
        <f t="shared" si="17"/>
        <v>36.9</v>
      </c>
      <c r="F283" s="49"/>
      <c r="G283"/>
      <c r="H283" s="1" t="s">
        <v>424</v>
      </c>
    </row>
    <row r="284" spans="1:8" ht="16.5" thickBot="1" x14ac:dyDescent="0.3">
      <c r="A284" s="41" t="s">
        <v>190</v>
      </c>
      <c r="B284" s="42"/>
      <c r="C284" s="43" t="s">
        <v>191</v>
      </c>
      <c r="D284" s="114">
        <v>70</v>
      </c>
      <c r="E284" s="21">
        <f t="shared" si="17"/>
        <v>86.1</v>
      </c>
      <c r="F284" s="49"/>
      <c r="G284"/>
      <c r="H284" s="1" t="s">
        <v>424</v>
      </c>
    </row>
    <row r="285" spans="1:8" ht="16.5" thickBot="1" x14ac:dyDescent="0.3">
      <c r="A285" s="41" t="s">
        <v>192</v>
      </c>
      <c r="B285" s="42"/>
      <c r="C285" s="43" t="s">
        <v>193</v>
      </c>
      <c r="D285" s="114">
        <v>70</v>
      </c>
      <c r="E285" s="21">
        <f t="shared" si="17"/>
        <v>86.1</v>
      </c>
      <c r="F285" s="49"/>
      <c r="G285"/>
      <c r="H285" s="1" t="s">
        <v>424</v>
      </c>
    </row>
    <row r="286" spans="1:8" ht="16.5" thickBot="1" x14ac:dyDescent="0.3">
      <c r="A286" s="41" t="s">
        <v>194</v>
      </c>
      <c r="B286" s="42"/>
      <c r="C286" s="43" t="s">
        <v>195</v>
      </c>
      <c r="D286" s="114">
        <v>40</v>
      </c>
      <c r="E286" s="21">
        <f t="shared" si="17"/>
        <v>49.2</v>
      </c>
      <c r="F286" s="49"/>
      <c r="G286"/>
      <c r="H286" s="1" t="s">
        <v>424</v>
      </c>
    </row>
    <row r="287" spans="1:8" ht="16.5" thickBot="1" x14ac:dyDescent="0.3">
      <c r="A287" s="41" t="s">
        <v>196</v>
      </c>
      <c r="B287" s="42"/>
      <c r="C287" s="43" t="s">
        <v>197</v>
      </c>
      <c r="D287" s="114">
        <v>40</v>
      </c>
      <c r="E287" s="21">
        <f t="shared" si="17"/>
        <v>49.2</v>
      </c>
      <c r="F287" s="49"/>
      <c r="G287"/>
      <c r="H287" s="1" t="s">
        <v>424</v>
      </c>
    </row>
    <row r="288" spans="1:8" ht="16.5" thickBot="1" x14ac:dyDescent="0.3">
      <c r="A288" s="41" t="s">
        <v>198</v>
      </c>
      <c r="B288" s="42"/>
      <c r="C288" s="43" t="s">
        <v>299</v>
      </c>
      <c r="D288" s="114">
        <v>90</v>
      </c>
      <c r="E288" s="21">
        <f t="shared" si="17"/>
        <v>110.7</v>
      </c>
      <c r="F288" s="49"/>
      <c r="G288"/>
      <c r="H288" s="1" t="s">
        <v>424</v>
      </c>
    </row>
    <row r="289" spans="1:8" ht="16.5" thickBot="1" x14ac:dyDescent="0.3">
      <c r="A289" s="41" t="s">
        <v>393</v>
      </c>
      <c r="B289" s="42"/>
      <c r="C289" s="43" t="s">
        <v>509</v>
      </c>
      <c r="D289" s="114">
        <v>610</v>
      </c>
      <c r="E289" s="21">
        <f t="shared" si="17"/>
        <v>750.3</v>
      </c>
      <c r="F289" s="49"/>
      <c r="G289"/>
      <c r="H289" s="1" t="s">
        <v>424</v>
      </c>
    </row>
    <row r="290" spans="1:8" ht="16.5" thickBot="1" x14ac:dyDescent="0.3">
      <c r="A290" s="17" t="s">
        <v>199</v>
      </c>
      <c r="B290" s="22" t="s">
        <v>200</v>
      </c>
      <c r="C290" s="33">
        <v>7616680</v>
      </c>
      <c r="D290" s="114">
        <v>450</v>
      </c>
      <c r="E290" s="21">
        <f t="shared" si="17"/>
        <v>553.5</v>
      </c>
      <c r="F290" s="49"/>
      <c r="G290"/>
    </row>
    <row r="291" spans="1:8" ht="16.5" thickBot="1" x14ac:dyDescent="0.3">
      <c r="A291" s="17" t="s">
        <v>201</v>
      </c>
      <c r="B291" s="22" t="s">
        <v>298</v>
      </c>
      <c r="C291" s="33">
        <v>7616643</v>
      </c>
      <c r="D291" s="114">
        <v>484</v>
      </c>
      <c r="E291" s="21">
        <f t="shared" si="17"/>
        <v>595.31999999999994</v>
      </c>
      <c r="F291" s="49"/>
      <c r="G291"/>
    </row>
    <row r="292" spans="1:8" ht="16.5" thickBot="1" x14ac:dyDescent="0.3">
      <c r="A292" s="17" t="s">
        <v>202</v>
      </c>
      <c r="B292" s="22" t="s">
        <v>203</v>
      </c>
      <c r="C292" s="33">
        <v>7618061</v>
      </c>
      <c r="D292" s="114">
        <v>600</v>
      </c>
      <c r="E292" s="21">
        <f t="shared" si="17"/>
        <v>738</v>
      </c>
      <c r="F292" s="49"/>
      <c r="G292"/>
    </row>
    <row r="293" spans="1:8" ht="16.5" thickBot="1" x14ac:dyDescent="0.3">
      <c r="A293" s="17" t="s">
        <v>204</v>
      </c>
      <c r="B293" s="22" t="s">
        <v>205</v>
      </c>
      <c r="C293" s="33">
        <v>7618063</v>
      </c>
      <c r="D293" s="114">
        <v>720</v>
      </c>
      <c r="E293" s="21">
        <f t="shared" si="17"/>
        <v>885.6</v>
      </c>
      <c r="F293" s="49"/>
      <c r="G293"/>
    </row>
    <row r="294" spans="1:8" ht="16.5" thickBot="1" x14ac:dyDescent="0.3">
      <c r="A294" s="17" t="s">
        <v>206</v>
      </c>
      <c r="B294" s="22" t="s">
        <v>207</v>
      </c>
      <c r="C294" s="33">
        <v>7618065</v>
      </c>
      <c r="D294" s="114">
        <v>950</v>
      </c>
      <c r="E294" s="21">
        <f t="shared" si="17"/>
        <v>1168.5</v>
      </c>
      <c r="F294" s="49"/>
      <c r="G294"/>
    </row>
    <row r="295" spans="1:8" ht="16.5" thickBot="1" x14ac:dyDescent="0.3">
      <c r="A295" s="17" t="s">
        <v>208</v>
      </c>
      <c r="B295" s="22" t="s">
        <v>209</v>
      </c>
      <c r="C295" s="33">
        <v>7622062</v>
      </c>
      <c r="D295" s="114">
        <v>439</v>
      </c>
      <c r="E295" s="21">
        <f t="shared" si="17"/>
        <v>539.97</v>
      </c>
      <c r="F295" s="49"/>
      <c r="G295"/>
    </row>
    <row r="296" spans="1:8" ht="16.5" thickBot="1" x14ac:dyDescent="0.3">
      <c r="A296" s="152" t="s">
        <v>511</v>
      </c>
      <c r="B296" s="153"/>
      <c r="C296" s="153">
        <v>7677244</v>
      </c>
      <c r="D296" s="118">
        <v>130</v>
      </c>
      <c r="E296" s="21">
        <f t="shared" si="17"/>
        <v>159.9</v>
      </c>
      <c r="F296" s="40" t="s">
        <v>495</v>
      </c>
      <c r="G296"/>
    </row>
    <row r="297" spans="1:8" ht="16.5" thickBot="1" x14ac:dyDescent="0.3">
      <c r="A297" s="17" t="s">
        <v>212</v>
      </c>
      <c r="B297" s="22" t="s">
        <v>213</v>
      </c>
      <c r="C297" s="33">
        <v>7620436</v>
      </c>
      <c r="D297" s="114">
        <v>113</v>
      </c>
      <c r="E297" s="21">
        <f t="shared" si="17"/>
        <v>138.99</v>
      </c>
      <c r="F297" s="49"/>
      <c r="G297"/>
    </row>
    <row r="298" spans="1:8" ht="16.5" thickBot="1" x14ac:dyDescent="0.3">
      <c r="A298" s="41" t="s">
        <v>521</v>
      </c>
      <c r="B298" s="42"/>
      <c r="C298" s="154" t="s">
        <v>512</v>
      </c>
      <c r="D298" s="114">
        <v>285</v>
      </c>
      <c r="E298" s="21">
        <f t="shared" si="17"/>
        <v>350.55</v>
      </c>
      <c r="F298"/>
      <c r="G298"/>
      <c r="H298" s="1" t="s">
        <v>424</v>
      </c>
    </row>
    <row r="299" spans="1:8" ht="32.25" thickBot="1" x14ac:dyDescent="0.3">
      <c r="A299" s="17" t="s">
        <v>214</v>
      </c>
      <c r="B299" s="22" t="s">
        <v>215</v>
      </c>
      <c r="C299" s="33">
        <v>7610411</v>
      </c>
      <c r="D299" s="114">
        <v>472</v>
      </c>
      <c r="E299" s="21">
        <f t="shared" si="17"/>
        <v>580.55999999999995</v>
      </c>
      <c r="F299" s="49"/>
      <c r="G299"/>
    </row>
    <row r="300" spans="1:8" ht="32.25" thickBot="1" x14ac:dyDescent="0.3">
      <c r="A300" s="17" t="s">
        <v>216</v>
      </c>
      <c r="B300" s="22" t="s">
        <v>217</v>
      </c>
      <c r="C300" s="33">
        <v>7610412</v>
      </c>
      <c r="D300" s="114">
        <v>315</v>
      </c>
      <c r="E300" s="21">
        <f t="shared" si="17"/>
        <v>387.45</v>
      </c>
      <c r="F300" s="49"/>
      <c r="G300"/>
    </row>
    <row r="301" spans="1:8" ht="16.5" thickBot="1" x14ac:dyDescent="0.3">
      <c r="A301" s="17" t="s">
        <v>220</v>
      </c>
      <c r="B301" s="22" t="s">
        <v>535</v>
      </c>
      <c r="C301" s="33">
        <v>7611489</v>
      </c>
      <c r="D301" s="114">
        <v>158</v>
      </c>
      <c r="E301" s="21">
        <f t="shared" si="17"/>
        <v>194.34</v>
      </c>
      <c r="F301" s="49"/>
      <c r="G301"/>
    </row>
    <row r="302" spans="1:8" ht="16.5" thickBot="1" x14ac:dyDescent="0.3">
      <c r="A302" s="17" t="s">
        <v>222</v>
      </c>
      <c r="B302" s="22" t="s">
        <v>223</v>
      </c>
      <c r="C302" s="33">
        <v>100018924</v>
      </c>
      <c r="D302" s="114">
        <v>87</v>
      </c>
      <c r="E302" s="21">
        <f t="shared" si="17"/>
        <v>107.01</v>
      </c>
      <c r="F302" s="49"/>
      <c r="G302"/>
    </row>
    <row r="303" spans="1:8" ht="16.5" thickBot="1" x14ac:dyDescent="0.3">
      <c r="A303" s="17" t="s">
        <v>224</v>
      </c>
      <c r="B303" s="22" t="s">
        <v>225</v>
      </c>
      <c r="C303" s="33">
        <v>100018923</v>
      </c>
      <c r="D303" s="114">
        <v>143</v>
      </c>
      <c r="E303" s="21">
        <f t="shared" si="17"/>
        <v>175.89</v>
      </c>
      <c r="F303" s="49"/>
      <c r="G303"/>
    </row>
    <row r="304" spans="1:8" ht="16.5" thickBot="1" x14ac:dyDescent="0.3">
      <c r="A304" s="17" t="s">
        <v>226</v>
      </c>
      <c r="B304" s="22" t="s">
        <v>227</v>
      </c>
      <c r="C304" s="33">
        <v>100013306</v>
      </c>
      <c r="D304" s="114">
        <v>67</v>
      </c>
      <c r="E304" s="21">
        <f t="shared" si="17"/>
        <v>82.41</v>
      </c>
      <c r="F304" s="49"/>
      <c r="G304"/>
    </row>
    <row r="305" spans="1:7" ht="16.5" thickBot="1" x14ac:dyDescent="0.3">
      <c r="A305" s="17" t="s">
        <v>228</v>
      </c>
      <c r="B305" s="22" t="s">
        <v>229</v>
      </c>
      <c r="C305" s="33">
        <v>100013307</v>
      </c>
      <c r="D305" s="114">
        <v>72</v>
      </c>
      <c r="E305" s="21">
        <f t="shared" si="17"/>
        <v>88.56</v>
      </c>
      <c r="F305" s="49"/>
      <c r="G305"/>
    </row>
    <row r="306" spans="1:7" ht="16.5" thickBot="1" x14ac:dyDescent="0.3">
      <c r="A306" s="17" t="s">
        <v>230</v>
      </c>
      <c r="B306" s="22" t="s">
        <v>231</v>
      </c>
      <c r="C306" s="33">
        <v>85757747</v>
      </c>
      <c r="D306" s="114">
        <v>48</v>
      </c>
      <c r="E306" s="21">
        <f t="shared" si="17"/>
        <v>59.04</v>
      </c>
      <c r="F306" s="49"/>
      <c r="G306"/>
    </row>
    <row r="307" spans="1:7" ht="16.5" thickBot="1" x14ac:dyDescent="0.3">
      <c r="A307" s="17" t="s">
        <v>395</v>
      </c>
      <c r="B307" s="22" t="s">
        <v>394</v>
      </c>
      <c r="C307" s="33">
        <v>7714175</v>
      </c>
      <c r="D307" s="114">
        <v>193</v>
      </c>
      <c r="E307" s="21">
        <f t="shared" si="17"/>
        <v>237.39</v>
      </c>
      <c r="F307" s="49"/>
      <c r="G307"/>
    </row>
    <row r="308" spans="1:7" ht="16.5" thickBot="1" x14ac:dyDescent="0.3">
      <c r="A308" s="17" t="s">
        <v>232</v>
      </c>
      <c r="B308" s="22" t="s">
        <v>233</v>
      </c>
      <c r="C308" s="33">
        <v>88017851</v>
      </c>
      <c r="D308" s="114">
        <v>45</v>
      </c>
      <c r="E308" s="21">
        <f t="shared" si="17"/>
        <v>55.35</v>
      </c>
      <c r="F308" s="49"/>
      <c r="G308"/>
    </row>
    <row r="309" spans="1:7" ht="16.5" thickBot="1" x14ac:dyDescent="0.3">
      <c r="A309" s="17" t="s">
        <v>234</v>
      </c>
      <c r="B309" s="22" t="s">
        <v>235</v>
      </c>
      <c r="C309" s="33">
        <v>100019424</v>
      </c>
      <c r="D309" s="114">
        <v>23</v>
      </c>
      <c r="E309" s="21">
        <f t="shared" si="17"/>
        <v>28.29</v>
      </c>
      <c r="F309" s="49"/>
      <c r="G309"/>
    </row>
    <row r="310" spans="1:7" ht="16.5" thickBot="1" x14ac:dyDescent="0.3">
      <c r="A310" s="17" t="s">
        <v>236</v>
      </c>
      <c r="B310" s="4" t="s">
        <v>237</v>
      </c>
      <c r="C310" s="33">
        <v>100017621</v>
      </c>
      <c r="D310" s="114">
        <v>56</v>
      </c>
      <c r="E310" s="21">
        <f t="shared" si="17"/>
        <v>68.88</v>
      </c>
      <c r="F310" s="49"/>
      <c r="G310"/>
    </row>
    <row r="311" spans="1:7" ht="16.5" thickBot="1" x14ac:dyDescent="0.3">
      <c r="A311" s="17" t="s">
        <v>238</v>
      </c>
      <c r="B311" s="4" t="s">
        <v>239</v>
      </c>
      <c r="C311" s="33">
        <v>100007557</v>
      </c>
      <c r="D311" s="114">
        <v>80</v>
      </c>
      <c r="E311" s="21">
        <f t="shared" si="17"/>
        <v>98.4</v>
      </c>
      <c r="F311" s="49"/>
      <c r="G311"/>
    </row>
    <row r="312" spans="1:7" ht="16.5" thickBot="1" x14ac:dyDescent="0.3">
      <c r="A312" s="17" t="s">
        <v>240</v>
      </c>
      <c r="B312" s="4" t="s">
        <v>241</v>
      </c>
      <c r="C312" s="33">
        <v>100017622</v>
      </c>
      <c r="D312" s="114">
        <v>270</v>
      </c>
      <c r="E312" s="21">
        <f t="shared" si="17"/>
        <v>332.1</v>
      </c>
      <c r="F312" s="49"/>
      <c r="G312"/>
    </row>
    <row r="313" spans="1:7" ht="16.5" thickBot="1" x14ac:dyDescent="0.3">
      <c r="A313" s="17" t="s">
        <v>242</v>
      </c>
      <c r="B313" s="4" t="s">
        <v>243</v>
      </c>
      <c r="C313" s="33">
        <v>100017623</v>
      </c>
      <c r="D313" s="114">
        <v>23</v>
      </c>
      <c r="E313" s="21">
        <f t="shared" si="17"/>
        <v>28.29</v>
      </c>
      <c r="F313" s="49"/>
      <c r="G313"/>
    </row>
    <row r="314" spans="1:7" ht="16.5" thickBot="1" x14ac:dyDescent="0.3">
      <c r="A314" s="17" t="s">
        <v>244</v>
      </c>
      <c r="B314" s="4" t="s">
        <v>245</v>
      </c>
      <c r="C314" s="33">
        <v>100017624</v>
      </c>
      <c r="D314" s="114">
        <v>68</v>
      </c>
      <c r="E314" s="21">
        <f t="shared" si="17"/>
        <v>83.64</v>
      </c>
      <c r="F314" s="49"/>
      <c r="G314"/>
    </row>
    <row r="315" spans="1:7" ht="16.5" thickBot="1" x14ac:dyDescent="0.3">
      <c r="A315" s="17" t="s">
        <v>246</v>
      </c>
      <c r="B315" s="4" t="s">
        <v>247</v>
      </c>
      <c r="C315" s="33">
        <v>100017625</v>
      </c>
      <c r="D315" s="114">
        <v>214</v>
      </c>
      <c r="E315" s="21">
        <f t="shared" si="17"/>
        <v>263.21999999999997</v>
      </c>
      <c r="F315" s="49"/>
      <c r="G315"/>
    </row>
    <row r="316" spans="1:7" ht="16.5" thickBot="1" x14ac:dyDescent="0.3">
      <c r="A316" s="17" t="s">
        <v>248</v>
      </c>
      <c r="B316" s="4" t="s">
        <v>249</v>
      </c>
      <c r="C316" s="33">
        <v>7625587</v>
      </c>
      <c r="D316" s="114">
        <v>338</v>
      </c>
      <c r="E316" s="21">
        <f t="shared" si="17"/>
        <v>415.74</v>
      </c>
      <c r="F316" s="49"/>
      <c r="G316"/>
    </row>
    <row r="317" spans="1:7" ht="16.5" thickBot="1" x14ac:dyDescent="0.3">
      <c r="A317" s="17" t="s">
        <v>250</v>
      </c>
      <c r="B317" s="4" t="s">
        <v>251</v>
      </c>
      <c r="C317" s="33">
        <v>7613626</v>
      </c>
      <c r="D317" s="114">
        <v>57</v>
      </c>
      <c r="E317" s="21">
        <f t="shared" si="17"/>
        <v>70.11</v>
      </c>
      <c r="F317" s="49"/>
      <c r="G317"/>
    </row>
    <row r="318" spans="1:7" ht="16.5" thickBot="1" x14ac:dyDescent="0.3">
      <c r="A318" s="17" t="s">
        <v>252</v>
      </c>
      <c r="B318" s="4" t="s">
        <v>253</v>
      </c>
      <c r="C318" s="33">
        <v>100019964</v>
      </c>
      <c r="D318" s="114">
        <v>113</v>
      </c>
      <c r="E318" s="21">
        <f t="shared" si="17"/>
        <v>138.99</v>
      </c>
      <c r="F318" s="49"/>
      <c r="G318"/>
    </row>
    <row r="319" spans="1:7" ht="16.5" thickBot="1" x14ac:dyDescent="0.3">
      <c r="A319" s="17" t="s">
        <v>254</v>
      </c>
      <c r="B319" s="4" t="s">
        <v>255</v>
      </c>
      <c r="C319" s="33">
        <v>100019965</v>
      </c>
      <c r="D319" s="114">
        <v>37</v>
      </c>
      <c r="E319" s="21">
        <f t="shared" si="17"/>
        <v>45.51</v>
      </c>
      <c r="F319" s="49"/>
      <c r="G319"/>
    </row>
    <row r="320" spans="1:7" ht="16.5" thickBot="1" x14ac:dyDescent="0.3">
      <c r="A320" s="17" t="s">
        <v>256</v>
      </c>
      <c r="B320" s="4" t="s">
        <v>257</v>
      </c>
      <c r="C320" s="33">
        <v>100019966</v>
      </c>
      <c r="D320" s="114">
        <v>13</v>
      </c>
      <c r="E320" s="21">
        <f t="shared" si="17"/>
        <v>15.99</v>
      </c>
      <c r="F320" s="49"/>
      <c r="G320"/>
    </row>
    <row r="321" spans="1:7" ht="16.5" thickBot="1" x14ac:dyDescent="0.3">
      <c r="A321" s="17" t="s">
        <v>258</v>
      </c>
      <c r="B321" s="4" t="s">
        <v>259</v>
      </c>
      <c r="C321" s="33">
        <v>100019967</v>
      </c>
      <c r="D321" s="114">
        <v>173</v>
      </c>
      <c r="E321" s="21">
        <f t="shared" si="17"/>
        <v>212.79</v>
      </c>
      <c r="F321" s="49"/>
      <c r="G321"/>
    </row>
    <row r="322" spans="1:7" ht="16.5" thickBot="1" x14ac:dyDescent="0.3">
      <c r="A322" s="17" t="s">
        <v>260</v>
      </c>
      <c r="B322" s="4" t="s">
        <v>261</v>
      </c>
      <c r="C322" s="33">
        <v>100019968</v>
      </c>
      <c r="D322" s="114">
        <v>35</v>
      </c>
      <c r="E322" s="21">
        <f t="shared" si="17"/>
        <v>43.05</v>
      </c>
      <c r="F322" s="49"/>
      <c r="G322"/>
    </row>
    <row r="323" spans="1:7" ht="16.5" thickBot="1" x14ac:dyDescent="0.3">
      <c r="A323" s="17" t="s">
        <v>262</v>
      </c>
      <c r="B323" s="4" t="s">
        <v>263</v>
      </c>
      <c r="C323" s="33">
        <v>100019969</v>
      </c>
      <c r="D323" s="114">
        <v>183</v>
      </c>
      <c r="E323" s="21">
        <f t="shared" si="17"/>
        <v>225.09</v>
      </c>
      <c r="F323" s="49"/>
      <c r="G323"/>
    </row>
    <row r="324" spans="1:7" ht="16.5" thickBot="1" x14ac:dyDescent="0.3">
      <c r="A324" s="17" t="s">
        <v>270</v>
      </c>
      <c r="B324" s="22" t="s">
        <v>271</v>
      </c>
      <c r="C324" s="33">
        <v>89757753</v>
      </c>
      <c r="D324" s="114">
        <v>304</v>
      </c>
      <c r="E324" s="21">
        <f t="shared" ref="E324:E385" si="18">D324*1.23</f>
        <v>373.92</v>
      </c>
      <c r="F324" s="49"/>
      <c r="G324"/>
    </row>
    <row r="325" spans="1:7" ht="16.5" thickBot="1" x14ac:dyDescent="0.3">
      <c r="A325" s="17" t="s">
        <v>272</v>
      </c>
      <c r="B325" s="22" t="s">
        <v>273</v>
      </c>
      <c r="C325" s="33">
        <v>100007832</v>
      </c>
      <c r="D325" s="114">
        <v>183</v>
      </c>
      <c r="E325" s="21">
        <f t="shared" si="18"/>
        <v>225.09</v>
      </c>
      <c r="F325" s="49"/>
      <c r="G325"/>
    </row>
    <row r="326" spans="1:7" ht="16.5" thickBot="1" x14ac:dyDescent="0.3">
      <c r="A326" s="17" t="s">
        <v>274</v>
      </c>
      <c r="B326" s="22" t="s">
        <v>275</v>
      </c>
      <c r="C326" s="33">
        <v>100007835</v>
      </c>
      <c r="D326" s="114">
        <v>345</v>
      </c>
      <c r="E326" s="21">
        <f t="shared" si="18"/>
        <v>424.34999999999997</v>
      </c>
      <c r="F326" s="49"/>
      <c r="G326"/>
    </row>
    <row r="327" spans="1:7" ht="16.5" thickBot="1" x14ac:dyDescent="0.3">
      <c r="A327" s="17" t="s">
        <v>276</v>
      </c>
      <c r="B327" s="22" t="s">
        <v>277</v>
      </c>
      <c r="C327" s="33">
        <v>100007836</v>
      </c>
      <c r="D327" s="114">
        <v>446</v>
      </c>
      <c r="E327" s="21">
        <f t="shared" si="18"/>
        <v>548.58000000000004</v>
      </c>
      <c r="F327" s="49"/>
      <c r="G327"/>
    </row>
    <row r="328" spans="1:7" ht="16.5" thickBot="1" x14ac:dyDescent="0.3">
      <c r="A328" s="17" t="s">
        <v>278</v>
      </c>
      <c r="B328" s="22" t="s">
        <v>279</v>
      </c>
      <c r="C328" s="33">
        <v>100007827</v>
      </c>
      <c r="D328" s="114">
        <v>394</v>
      </c>
      <c r="E328" s="21">
        <f t="shared" si="18"/>
        <v>484.62</v>
      </c>
      <c r="F328" s="49"/>
      <c r="G328"/>
    </row>
    <row r="329" spans="1:7" ht="16.5" thickBot="1" x14ac:dyDescent="0.3">
      <c r="A329" s="17" t="s">
        <v>280</v>
      </c>
      <c r="B329" s="22" t="s">
        <v>281</v>
      </c>
      <c r="C329" s="33">
        <v>7628986</v>
      </c>
      <c r="D329" s="114">
        <v>237</v>
      </c>
      <c r="E329" s="21">
        <f t="shared" si="18"/>
        <v>291.51</v>
      </c>
      <c r="F329" s="49"/>
      <c r="G329"/>
    </row>
    <row r="330" spans="1:7" ht="32.25" thickBot="1" x14ac:dyDescent="0.3">
      <c r="A330" s="17" t="s">
        <v>425</v>
      </c>
      <c r="B330" s="22" t="s">
        <v>282</v>
      </c>
      <c r="C330" s="33">
        <v>100010652</v>
      </c>
      <c r="D330" s="114">
        <v>78</v>
      </c>
      <c r="E330" s="21">
        <f t="shared" si="18"/>
        <v>95.94</v>
      </c>
      <c r="F330" s="49"/>
      <c r="G330"/>
    </row>
    <row r="331" spans="1:7" ht="16.5" thickBot="1" x14ac:dyDescent="0.3">
      <c r="A331" s="17" t="s">
        <v>283</v>
      </c>
      <c r="B331" s="22" t="s">
        <v>284</v>
      </c>
      <c r="C331" s="33">
        <v>89757752</v>
      </c>
      <c r="D331" s="114">
        <v>193</v>
      </c>
      <c r="E331" s="21">
        <f t="shared" si="18"/>
        <v>237.39</v>
      </c>
      <c r="F331" s="49"/>
      <c r="G331"/>
    </row>
    <row r="332" spans="1:7" ht="16.5" thickBot="1" x14ac:dyDescent="0.3">
      <c r="A332" s="17" t="s">
        <v>286</v>
      </c>
      <c r="B332" s="22" t="s">
        <v>287</v>
      </c>
      <c r="C332" s="33">
        <v>7676561</v>
      </c>
      <c r="D332" s="114">
        <v>730</v>
      </c>
      <c r="E332" s="21">
        <f t="shared" si="18"/>
        <v>897.9</v>
      </c>
      <c r="F332" s="49"/>
      <c r="G332"/>
    </row>
    <row r="333" spans="1:7" ht="16.5" thickBot="1" x14ac:dyDescent="0.3">
      <c r="A333" s="17" t="s">
        <v>288</v>
      </c>
      <c r="B333" s="22" t="s">
        <v>289</v>
      </c>
      <c r="C333" s="33">
        <v>85757741</v>
      </c>
      <c r="D333" s="114">
        <v>22</v>
      </c>
      <c r="E333" s="21">
        <f t="shared" si="18"/>
        <v>27.06</v>
      </c>
      <c r="F333" s="49"/>
      <c r="G333"/>
    </row>
    <row r="334" spans="1:7" ht="16.5" thickBot="1" x14ac:dyDescent="0.3">
      <c r="A334" s="17" t="s">
        <v>290</v>
      </c>
      <c r="B334" s="22" t="s">
        <v>291</v>
      </c>
      <c r="C334" s="33">
        <v>7688305</v>
      </c>
      <c r="D334" s="114">
        <v>25</v>
      </c>
      <c r="E334" s="21">
        <f t="shared" si="18"/>
        <v>30.75</v>
      </c>
      <c r="F334" s="49"/>
      <c r="G334"/>
    </row>
    <row r="335" spans="1:7" ht="16.5" thickBot="1" x14ac:dyDescent="0.3">
      <c r="A335" s="17" t="s">
        <v>292</v>
      </c>
      <c r="B335" s="22" t="s">
        <v>293</v>
      </c>
      <c r="C335" s="33">
        <v>88017836</v>
      </c>
      <c r="D335" s="114">
        <v>43</v>
      </c>
      <c r="E335" s="21">
        <f t="shared" si="18"/>
        <v>52.89</v>
      </c>
      <c r="F335" s="49"/>
      <c r="G335"/>
    </row>
    <row r="336" spans="1:7" ht="16.5" thickBot="1" x14ac:dyDescent="0.3">
      <c r="A336" s="17" t="s">
        <v>294</v>
      </c>
      <c r="B336" s="22" t="s">
        <v>295</v>
      </c>
      <c r="C336" s="33">
        <v>81997720</v>
      </c>
      <c r="D336" s="114">
        <v>98</v>
      </c>
      <c r="E336" s="21">
        <f t="shared" si="18"/>
        <v>120.53999999999999</v>
      </c>
      <c r="F336" s="49"/>
      <c r="G336"/>
    </row>
    <row r="337" spans="1:8" ht="16.5" thickBot="1" x14ac:dyDescent="0.3">
      <c r="A337" s="17" t="s">
        <v>296</v>
      </c>
      <c r="B337" s="22" t="s">
        <v>297</v>
      </c>
      <c r="C337" s="33">
        <v>100018254</v>
      </c>
      <c r="D337" s="114">
        <v>830</v>
      </c>
      <c r="E337" s="21">
        <f t="shared" si="18"/>
        <v>1020.9</v>
      </c>
      <c r="F337" s="49"/>
      <c r="G337"/>
    </row>
    <row r="338" spans="1:8" ht="16.5" thickBot="1" x14ac:dyDescent="0.3">
      <c r="A338" s="17" t="s">
        <v>406</v>
      </c>
      <c r="B338" s="22" t="s">
        <v>407</v>
      </c>
      <c r="C338" s="33">
        <v>89757746</v>
      </c>
      <c r="D338" s="114">
        <v>41</v>
      </c>
      <c r="E338" s="21">
        <f t="shared" si="18"/>
        <v>50.43</v>
      </c>
      <c r="F338" s="49"/>
      <c r="G338"/>
    </row>
    <row r="339" spans="1:8" ht="16.5" thickBot="1" x14ac:dyDescent="0.3">
      <c r="A339" s="17" t="s">
        <v>408</v>
      </c>
      <c r="B339" s="22" t="s">
        <v>285</v>
      </c>
      <c r="C339" s="33">
        <v>89608920</v>
      </c>
      <c r="D339" s="114">
        <v>349</v>
      </c>
      <c r="E339" s="21">
        <f t="shared" si="18"/>
        <v>429.27</v>
      </c>
      <c r="F339" s="49"/>
      <c r="G339"/>
    </row>
    <row r="340" spans="1:8" ht="16.5" thickBot="1" x14ac:dyDescent="0.3">
      <c r="A340" s="17" t="s">
        <v>410</v>
      </c>
      <c r="B340" s="22" t="s">
        <v>409</v>
      </c>
      <c r="C340" s="33">
        <v>7651078</v>
      </c>
      <c r="D340" s="114">
        <v>41</v>
      </c>
      <c r="E340" s="21">
        <f t="shared" si="18"/>
        <v>50.43</v>
      </c>
      <c r="F340" s="49"/>
      <c r="G340"/>
    </row>
    <row r="341" spans="1:8" ht="16.5" thickBot="1" x14ac:dyDescent="0.3">
      <c r="A341" s="17" t="s">
        <v>411</v>
      </c>
      <c r="B341" s="22" t="s">
        <v>412</v>
      </c>
      <c r="C341" s="33">
        <v>7651082</v>
      </c>
      <c r="D341" s="114">
        <v>164</v>
      </c>
      <c r="E341" s="21">
        <f t="shared" si="18"/>
        <v>201.72</v>
      </c>
      <c r="F341" s="49"/>
      <c r="G341"/>
    </row>
    <row r="342" spans="1:8" ht="32.25" thickBot="1" x14ac:dyDescent="0.3">
      <c r="A342" s="17" t="s">
        <v>414</v>
      </c>
      <c r="B342" s="22" t="s">
        <v>413</v>
      </c>
      <c r="C342" s="33">
        <v>89757750</v>
      </c>
      <c r="D342" s="114">
        <v>710</v>
      </c>
      <c r="E342" s="21">
        <f t="shared" si="18"/>
        <v>873.3</v>
      </c>
      <c r="F342" s="49"/>
      <c r="G342"/>
    </row>
    <row r="343" spans="1:8" ht="32.25" thickBot="1" x14ac:dyDescent="0.3">
      <c r="A343" s="17" t="s">
        <v>418</v>
      </c>
      <c r="B343" s="22" t="s">
        <v>415</v>
      </c>
      <c r="C343" s="33">
        <v>7651086</v>
      </c>
      <c r="D343" s="114">
        <v>730</v>
      </c>
      <c r="E343" s="21">
        <f t="shared" si="18"/>
        <v>897.9</v>
      </c>
      <c r="F343" s="49"/>
      <c r="G343"/>
    </row>
    <row r="344" spans="1:8" ht="32.25" thickBot="1" x14ac:dyDescent="0.3">
      <c r="A344" s="17" t="s">
        <v>417</v>
      </c>
      <c r="B344" s="22" t="s">
        <v>416</v>
      </c>
      <c r="C344" s="33">
        <v>7651088</v>
      </c>
      <c r="D344" s="114">
        <v>820</v>
      </c>
      <c r="E344" s="21">
        <f t="shared" si="18"/>
        <v>1008.6</v>
      </c>
      <c r="F344" s="49"/>
      <c r="G344"/>
    </row>
    <row r="345" spans="1:8" ht="16.5" thickBot="1" x14ac:dyDescent="0.3">
      <c r="A345" s="25" t="s">
        <v>421</v>
      </c>
      <c r="B345" s="26" t="s">
        <v>420</v>
      </c>
      <c r="C345" s="35">
        <v>7649289</v>
      </c>
      <c r="D345" s="114">
        <v>251</v>
      </c>
      <c r="E345" s="21">
        <f t="shared" si="18"/>
        <v>308.73</v>
      </c>
      <c r="F345" s="49"/>
      <c r="G345"/>
      <c r="H345" s="19"/>
    </row>
    <row r="346" spans="1:8" ht="16.5" thickBot="1" x14ac:dyDescent="0.3">
      <c r="A346" s="37" t="s">
        <v>423</v>
      </c>
      <c r="B346" s="38" t="s">
        <v>422</v>
      </c>
      <c r="C346" s="39">
        <v>7724274</v>
      </c>
      <c r="D346" s="119">
        <v>19</v>
      </c>
      <c r="E346" s="21">
        <f t="shared" si="18"/>
        <v>23.37</v>
      </c>
      <c r="F346" s="49"/>
      <c r="G346"/>
    </row>
    <row r="347" spans="1:8" ht="16.5" thickBot="1" x14ac:dyDescent="0.3">
      <c r="A347" s="5" t="s">
        <v>502</v>
      </c>
      <c r="B347" s="2" t="s">
        <v>507</v>
      </c>
      <c r="C347" s="2">
        <v>7789976</v>
      </c>
      <c r="D347" s="118">
        <v>10</v>
      </c>
      <c r="E347" s="21">
        <f t="shared" si="18"/>
        <v>12.3</v>
      </c>
      <c r="F347" s="49"/>
      <c r="G347"/>
    </row>
    <row r="348" spans="1:8" ht="16.5" thickBot="1" x14ac:dyDescent="0.3">
      <c r="A348" s="5" t="s">
        <v>503</v>
      </c>
      <c r="B348" s="2" t="s">
        <v>505</v>
      </c>
      <c r="C348" s="2">
        <v>7802056</v>
      </c>
      <c r="D348" s="118">
        <v>75</v>
      </c>
      <c r="E348" s="21">
        <f t="shared" si="18"/>
        <v>92.25</v>
      </c>
      <c r="F348" s="49"/>
      <c r="G348"/>
    </row>
    <row r="349" spans="1:8" ht="16.5" thickBot="1" x14ac:dyDescent="0.3">
      <c r="A349" s="87" t="s">
        <v>504</v>
      </c>
      <c r="B349" s="88" t="s">
        <v>506</v>
      </c>
      <c r="C349" s="88">
        <v>7789239</v>
      </c>
      <c r="D349" s="118">
        <v>134</v>
      </c>
      <c r="E349" s="21">
        <f t="shared" si="18"/>
        <v>164.82</v>
      </c>
      <c r="F349" s="49"/>
      <c r="G349"/>
    </row>
    <row r="350" spans="1:8" ht="19.5" thickBot="1" x14ac:dyDescent="0.3">
      <c r="A350" s="182" t="s">
        <v>595</v>
      </c>
      <c r="B350" s="155"/>
      <c r="C350" s="155"/>
      <c r="D350" s="118"/>
      <c r="E350" s="93"/>
      <c r="G350"/>
    </row>
    <row r="351" spans="1:8" ht="16.5" thickBot="1" x14ac:dyDescent="0.3">
      <c r="A351" s="94" t="s">
        <v>600</v>
      </c>
      <c r="B351" s="2"/>
      <c r="C351" s="94">
        <v>7866836</v>
      </c>
      <c r="D351" s="118">
        <v>690</v>
      </c>
      <c r="E351" s="21">
        <f t="shared" si="18"/>
        <v>848.69999999999993</v>
      </c>
      <c r="G351"/>
    </row>
    <row r="352" spans="1:8" ht="16.5" thickBot="1" x14ac:dyDescent="0.3">
      <c r="A352" s="94" t="s">
        <v>601</v>
      </c>
      <c r="B352" s="2"/>
      <c r="C352" s="94">
        <v>7866837</v>
      </c>
      <c r="D352" s="118">
        <v>170</v>
      </c>
      <c r="E352" s="21">
        <f t="shared" si="18"/>
        <v>209.1</v>
      </c>
      <c r="G352"/>
    </row>
    <row r="353" spans="1:7" ht="16.5" thickBot="1" x14ac:dyDescent="0.3">
      <c r="A353" s="94" t="s">
        <v>602</v>
      </c>
      <c r="B353" s="2"/>
      <c r="C353" s="94">
        <v>7866838</v>
      </c>
      <c r="D353" s="118">
        <v>170</v>
      </c>
      <c r="E353" s="21">
        <f t="shared" si="18"/>
        <v>209.1</v>
      </c>
      <c r="G353"/>
    </row>
    <row r="354" spans="1:7" ht="16.5" thickBot="1" x14ac:dyDescent="0.3">
      <c r="A354" s="94" t="s">
        <v>603</v>
      </c>
      <c r="B354" s="2"/>
      <c r="C354" s="94">
        <v>7866839</v>
      </c>
      <c r="D354" s="118">
        <v>340</v>
      </c>
      <c r="E354" s="21">
        <f t="shared" si="18"/>
        <v>418.2</v>
      </c>
      <c r="G354"/>
    </row>
    <row r="355" spans="1:7" ht="16.5" thickBot="1" x14ac:dyDescent="0.3">
      <c r="A355" s="94" t="s">
        <v>604</v>
      </c>
      <c r="B355" s="2"/>
      <c r="C355" s="94">
        <v>7866840</v>
      </c>
      <c r="D355" s="118">
        <v>250</v>
      </c>
      <c r="E355" s="21">
        <f t="shared" si="18"/>
        <v>307.5</v>
      </c>
      <c r="G355"/>
    </row>
    <row r="356" spans="1:7" ht="16.5" thickBot="1" x14ac:dyDescent="0.3">
      <c r="A356" s="94" t="s">
        <v>605</v>
      </c>
      <c r="B356" s="2"/>
      <c r="C356" s="94">
        <v>7866841</v>
      </c>
      <c r="D356" s="118">
        <v>90</v>
      </c>
      <c r="E356" s="21">
        <f t="shared" si="18"/>
        <v>110.7</v>
      </c>
      <c r="G356"/>
    </row>
    <row r="357" spans="1:7" ht="16.5" thickBot="1" x14ac:dyDescent="0.3">
      <c r="A357" s="94" t="s">
        <v>606</v>
      </c>
      <c r="B357" s="2"/>
      <c r="C357" s="94">
        <v>7866842</v>
      </c>
      <c r="D357" s="118">
        <v>390</v>
      </c>
      <c r="E357" s="21">
        <f t="shared" si="18"/>
        <v>479.7</v>
      </c>
      <c r="G357"/>
    </row>
    <row r="358" spans="1:7" ht="16.5" thickBot="1" x14ac:dyDescent="0.3">
      <c r="A358" s="94" t="s">
        <v>607</v>
      </c>
      <c r="B358" s="2"/>
      <c r="C358" s="94">
        <v>7866843</v>
      </c>
      <c r="D358" s="118">
        <v>140</v>
      </c>
      <c r="E358" s="21">
        <f t="shared" si="18"/>
        <v>172.2</v>
      </c>
      <c r="G358"/>
    </row>
    <row r="359" spans="1:7" ht="19.5" thickBot="1" x14ac:dyDescent="0.3">
      <c r="A359" s="183" t="s">
        <v>599</v>
      </c>
      <c r="B359" s="2"/>
      <c r="C359" s="94"/>
      <c r="D359" s="118"/>
      <c r="E359" s="21">
        <f t="shared" si="18"/>
        <v>0</v>
      </c>
      <c r="G359"/>
    </row>
    <row r="360" spans="1:7" ht="16.5" thickBot="1" x14ac:dyDescent="0.3">
      <c r="A360" s="94" t="s">
        <v>608</v>
      </c>
      <c r="B360" s="2"/>
      <c r="C360" s="94">
        <v>7866327</v>
      </c>
      <c r="D360" s="118">
        <v>130</v>
      </c>
      <c r="E360" s="21">
        <f t="shared" si="18"/>
        <v>159.9</v>
      </c>
      <c r="G360"/>
    </row>
    <row r="361" spans="1:7" ht="16.5" thickBot="1" x14ac:dyDescent="0.3">
      <c r="A361" s="94" t="s">
        <v>609</v>
      </c>
      <c r="B361" s="2"/>
      <c r="C361" s="94">
        <v>7866328</v>
      </c>
      <c r="D361" s="118">
        <v>130</v>
      </c>
      <c r="E361" s="21">
        <f t="shared" si="18"/>
        <v>159.9</v>
      </c>
      <c r="G361"/>
    </row>
    <row r="362" spans="1:7" ht="16.5" thickBot="1" x14ac:dyDescent="0.3">
      <c r="A362" s="94" t="s">
        <v>596</v>
      </c>
      <c r="B362" s="2"/>
      <c r="C362" s="94">
        <v>7866329</v>
      </c>
      <c r="D362" s="118">
        <v>28</v>
      </c>
      <c r="E362" s="21">
        <f t="shared" si="18"/>
        <v>34.44</v>
      </c>
      <c r="G362"/>
    </row>
    <row r="363" spans="1:7" ht="16.5" thickBot="1" x14ac:dyDescent="0.3">
      <c r="A363" s="94" t="s">
        <v>597</v>
      </c>
      <c r="B363" s="2"/>
      <c r="C363" s="94">
        <v>7866330</v>
      </c>
      <c r="D363" s="118">
        <v>28</v>
      </c>
      <c r="E363" s="21">
        <f t="shared" si="18"/>
        <v>34.44</v>
      </c>
      <c r="G363"/>
    </row>
    <row r="364" spans="1:7" ht="16.5" thickBot="1" x14ac:dyDescent="0.3">
      <c r="A364" s="94" t="s">
        <v>598</v>
      </c>
      <c r="B364" s="2"/>
      <c r="C364" s="94">
        <v>7866334</v>
      </c>
      <c r="D364" s="118">
        <v>140</v>
      </c>
      <c r="E364" s="21">
        <f t="shared" si="18"/>
        <v>172.2</v>
      </c>
      <c r="G364"/>
    </row>
    <row r="365" spans="1:7" ht="16.5" thickBot="1" x14ac:dyDescent="0.3">
      <c r="A365" s="94" t="s">
        <v>610</v>
      </c>
      <c r="B365" s="2"/>
      <c r="C365" s="94">
        <v>7866343</v>
      </c>
      <c r="D365" s="118">
        <v>55</v>
      </c>
      <c r="E365" s="21">
        <f t="shared" si="18"/>
        <v>67.650000000000006</v>
      </c>
      <c r="G365"/>
    </row>
    <row r="366" spans="1:7" ht="16.5" thickBot="1" x14ac:dyDescent="0.3">
      <c r="A366" s="94" t="s">
        <v>611</v>
      </c>
      <c r="B366" s="2"/>
      <c r="C366" s="94">
        <v>7866346</v>
      </c>
      <c r="D366" s="118">
        <v>105</v>
      </c>
      <c r="E366" s="21">
        <f t="shared" si="18"/>
        <v>129.15</v>
      </c>
      <c r="G366"/>
    </row>
    <row r="367" spans="1:7" ht="16.5" thickBot="1" x14ac:dyDescent="0.3">
      <c r="A367" s="94" t="s">
        <v>612</v>
      </c>
      <c r="B367" s="2"/>
      <c r="C367" s="94">
        <v>7866348</v>
      </c>
      <c r="D367" s="118">
        <v>105</v>
      </c>
      <c r="E367" s="21">
        <f t="shared" si="18"/>
        <v>129.15</v>
      </c>
      <c r="G367"/>
    </row>
    <row r="368" spans="1:7" ht="16.5" thickBot="1" x14ac:dyDescent="0.3">
      <c r="A368" s="94" t="s">
        <v>613</v>
      </c>
      <c r="B368" s="2"/>
      <c r="C368" s="94">
        <v>7866349</v>
      </c>
      <c r="D368" s="118">
        <v>110</v>
      </c>
      <c r="E368" s="21">
        <f t="shared" si="18"/>
        <v>135.30000000000001</v>
      </c>
      <c r="G368"/>
    </row>
    <row r="369" spans="1:7" ht="16.5" thickBot="1" x14ac:dyDescent="0.3">
      <c r="A369" s="94" t="s">
        <v>614</v>
      </c>
      <c r="B369" s="2"/>
      <c r="C369" s="94">
        <v>7866350</v>
      </c>
      <c r="D369" s="118">
        <v>110</v>
      </c>
      <c r="E369" s="21">
        <f t="shared" si="18"/>
        <v>135.30000000000001</v>
      </c>
      <c r="G369"/>
    </row>
    <row r="370" spans="1:7" ht="16.5" thickBot="1" x14ac:dyDescent="0.3">
      <c r="A370" s="94" t="s">
        <v>615</v>
      </c>
      <c r="B370" s="2"/>
      <c r="C370" s="94">
        <v>7866351</v>
      </c>
      <c r="D370" s="118">
        <v>110</v>
      </c>
      <c r="E370" s="21">
        <f t="shared" si="18"/>
        <v>135.30000000000001</v>
      </c>
      <c r="G370"/>
    </row>
    <row r="371" spans="1:7" ht="16.5" thickBot="1" x14ac:dyDescent="0.3">
      <c r="A371" s="94" t="s">
        <v>616</v>
      </c>
      <c r="B371" s="2"/>
      <c r="C371" s="94">
        <v>7866352</v>
      </c>
      <c r="D371" s="118">
        <v>150</v>
      </c>
      <c r="E371" s="21">
        <f t="shared" si="18"/>
        <v>184.5</v>
      </c>
      <c r="G371"/>
    </row>
    <row r="372" spans="1:7" ht="16.5" thickBot="1" x14ac:dyDescent="0.3">
      <c r="A372" s="94" t="s">
        <v>617</v>
      </c>
      <c r="B372" s="2"/>
      <c r="C372" s="94">
        <v>7866353</v>
      </c>
      <c r="D372" s="118">
        <v>280</v>
      </c>
      <c r="E372" s="21">
        <f t="shared" si="18"/>
        <v>344.4</v>
      </c>
      <c r="G372"/>
    </row>
    <row r="373" spans="1:7" ht="16.5" thickBot="1" x14ac:dyDescent="0.3">
      <c r="A373" s="94" t="s">
        <v>618</v>
      </c>
      <c r="B373" s="2"/>
      <c r="C373" s="94">
        <v>7866354</v>
      </c>
      <c r="D373" s="118">
        <v>65</v>
      </c>
      <c r="E373" s="21">
        <f t="shared" si="18"/>
        <v>79.95</v>
      </c>
      <c r="G373"/>
    </row>
    <row r="374" spans="1:7" ht="16.5" thickBot="1" x14ac:dyDescent="0.3">
      <c r="A374" s="94" t="s">
        <v>619</v>
      </c>
      <c r="B374" s="2"/>
      <c r="C374" s="94">
        <v>7866355</v>
      </c>
      <c r="D374" s="118">
        <v>310</v>
      </c>
      <c r="E374" s="21">
        <f t="shared" si="18"/>
        <v>381.3</v>
      </c>
      <c r="G374"/>
    </row>
    <row r="375" spans="1:7" ht="16.5" thickBot="1" x14ac:dyDescent="0.3">
      <c r="A375" s="94" t="s">
        <v>620</v>
      </c>
      <c r="B375" s="2"/>
      <c r="C375" s="94">
        <v>7866356</v>
      </c>
      <c r="D375" s="118">
        <v>55</v>
      </c>
      <c r="E375" s="21">
        <f t="shared" si="18"/>
        <v>67.650000000000006</v>
      </c>
    </row>
    <row r="376" spans="1:7" ht="16.5" thickBot="1" x14ac:dyDescent="0.3">
      <c r="A376" s="94" t="s">
        <v>621</v>
      </c>
      <c r="B376" s="2"/>
      <c r="C376" s="94">
        <v>7866357</v>
      </c>
      <c r="D376" s="118">
        <v>170</v>
      </c>
      <c r="E376" s="21">
        <f t="shared" si="18"/>
        <v>209.1</v>
      </c>
    </row>
    <row r="377" spans="1:7" ht="16.5" thickBot="1" x14ac:dyDescent="0.3">
      <c r="A377" s="94" t="s">
        <v>622</v>
      </c>
      <c r="B377" s="2"/>
      <c r="C377" s="94">
        <v>7866358</v>
      </c>
      <c r="D377" s="118">
        <v>95</v>
      </c>
      <c r="E377" s="21">
        <f t="shared" si="18"/>
        <v>116.85</v>
      </c>
    </row>
    <row r="378" spans="1:7" ht="16.5" thickBot="1" x14ac:dyDescent="0.3">
      <c r="A378" s="94" t="s">
        <v>623</v>
      </c>
      <c r="B378" s="2"/>
      <c r="C378" s="94">
        <v>7866360</v>
      </c>
      <c r="D378" s="118">
        <v>38</v>
      </c>
      <c r="E378" s="21">
        <f t="shared" si="18"/>
        <v>46.74</v>
      </c>
    </row>
    <row r="379" spans="1:7" ht="16.5" thickBot="1" x14ac:dyDescent="0.3">
      <c r="A379" s="94" t="s">
        <v>624</v>
      </c>
      <c r="B379" s="2"/>
      <c r="C379" s="94">
        <v>7866364</v>
      </c>
      <c r="D379" s="118">
        <v>38</v>
      </c>
      <c r="E379" s="21">
        <f t="shared" si="18"/>
        <v>46.74</v>
      </c>
    </row>
    <row r="380" spans="1:7" ht="16.5" thickBot="1" x14ac:dyDescent="0.3">
      <c r="A380" s="94" t="s">
        <v>625</v>
      </c>
      <c r="B380" s="2"/>
      <c r="C380" s="94">
        <v>7866369</v>
      </c>
      <c r="D380" s="118">
        <v>42</v>
      </c>
      <c r="E380" s="21">
        <f t="shared" si="18"/>
        <v>51.66</v>
      </c>
    </row>
    <row r="381" spans="1:7" ht="16.5" thickBot="1" x14ac:dyDescent="0.3">
      <c r="A381" s="94" t="s">
        <v>626</v>
      </c>
      <c r="B381" s="2"/>
      <c r="C381" s="94">
        <v>7866370</v>
      </c>
      <c r="D381" s="118">
        <v>48</v>
      </c>
      <c r="E381" s="21">
        <f t="shared" si="18"/>
        <v>59.04</v>
      </c>
    </row>
    <row r="382" spans="1:7" ht="16.5" thickBot="1" x14ac:dyDescent="0.3">
      <c r="A382" s="94" t="s">
        <v>627</v>
      </c>
      <c r="B382" s="2"/>
      <c r="C382" s="94">
        <v>7866371</v>
      </c>
      <c r="D382" s="118">
        <v>17</v>
      </c>
      <c r="E382" s="21">
        <f t="shared" si="18"/>
        <v>20.91</v>
      </c>
    </row>
    <row r="383" spans="1:7" ht="16.5" thickBot="1" x14ac:dyDescent="0.3">
      <c r="A383" s="94" t="s">
        <v>628</v>
      </c>
      <c r="B383" s="2"/>
      <c r="C383" s="94">
        <v>7866372</v>
      </c>
      <c r="D383" s="118">
        <v>24</v>
      </c>
      <c r="E383" s="21">
        <f t="shared" si="18"/>
        <v>29.52</v>
      </c>
    </row>
    <row r="384" spans="1:7" ht="16.5" thickBot="1" x14ac:dyDescent="0.3">
      <c r="A384" s="94" t="s">
        <v>629</v>
      </c>
      <c r="B384" s="2"/>
      <c r="C384" s="94">
        <v>7866374</v>
      </c>
      <c r="D384" s="118">
        <v>114</v>
      </c>
      <c r="E384" s="21">
        <f t="shared" si="18"/>
        <v>140.22</v>
      </c>
    </row>
    <row r="385" spans="1:5" x14ac:dyDescent="0.25">
      <c r="A385" s="94" t="s">
        <v>630</v>
      </c>
      <c r="B385" s="2"/>
      <c r="C385" s="94">
        <v>7866375</v>
      </c>
      <c r="D385" s="118">
        <v>24</v>
      </c>
      <c r="E385" s="21">
        <f t="shared" si="18"/>
        <v>29.52</v>
      </c>
    </row>
    <row r="386" spans="1:5" x14ac:dyDescent="0.25">
      <c r="C386"/>
      <c r="D386"/>
    </row>
    <row r="387" spans="1:5" x14ac:dyDescent="0.25">
      <c r="C387"/>
      <c r="D387"/>
    </row>
    <row r="388" spans="1:5" x14ac:dyDescent="0.25">
      <c r="C388"/>
      <c r="D388"/>
    </row>
    <row r="389" spans="1:5" x14ac:dyDescent="0.25">
      <c r="C389"/>
      <c r="D389"/>
    </row>
    <row r="390" spans="1:5" x14ac:dyDescent="0.25">
      <c r="C390"/>
      <c r="D390"/>
    </row>
    <row r="391" spans="1:5" x14ac:dyDescent="0.25">
      <c r="C391"/>
      <c r="D391"/>
    </row>
    <row r="392" spans="1:5" x14ac:dyDescent="0.25">
      <c r="C392"/>
      <c r="D392"/>
    </row>
    <row r="393" spans="1:5" x14ac:dyDescent="0.25">
      <c r="C393"/>
      <c r="D393"/>
    </row>
    <row r="394" spans="1:5" x14ac:dyDescent="0.25">
      <c r="C394"/>
      <c r="D394"/>
    </row>
    <row r="395" spans="1:5" x14ac:dyDescent="0.25">
      <c r="C395"/>
      <c r="D395"/>
    </row>
    <row r="396" spans="1:5" x14ac:dyDescent="0.25">
      <c r="C396"/>
      <c r="D396"/>
    </row>
    <row r="397" spans="1:5" x14ac:dyDescent="0.25">
      <c r="C397"/>
      <c r="D397"/>
    </row>
    <row r="398" spans="1:5" x14ac:dyDescent="0.25">
      <c r="C398"/>
      <c r="D398"/>
    </row>
    <row r="399" spans="1:5" x14ac:dyDescent="0.25">
      <c r="C399"/>
      <c r="D399"/>
    </row>
    <row r="400" spans="1:5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</sheetData>
  <autoFilter ref="A1:A349" xr:uid="{805FE369-DFAD-4176-B836-35E01BEC2BEF}"/>
  <mergeCells count="2">
    <mergeCell ref="A1:E2"/>
    <mergeCell ref="A3:E3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3A65F-31FF-4406-A142-E5801A4D26D1}">
  <dimension ref="A1:F81"/>
  <sheetViews>
    <sheetView workbookViewId="0">
      <selection activeCell="A2" sqref="A2"/>
    </sheetView>
  </sheetViews>
  <sheetFormatPr defaultRowHeight="15" x14ac:dyDescent="0.25"/>
  <cols>
    <col min="1" max="1" width="82.140625" bestFit="1" customWidth="1"/>
    <col min="2" max="2" width="19" style="74" bestFit="1" customWidth="1"/>
    <col min="3" max="3" width="41" bestFit="1" customWidth="1"/>
    <col min="4" max="4" width="34.85546875" bestFit="1" customWidth="1"/>
  </cols>
  <sheetData>
    <row r="1" spans="1:6" ht="15.75" x14ac:dyDescent="0.25">
      <c r="A1" s="193"/>
      <c r="B1" s="194"/>
      <c r="C1" s="194"/>
      <c r="D1" s="194"/>
      <c r="E1" s="194"/>
      <c r="F1" s="195"/>
    </row>
    <row r="2" spans="1:6" ht="15.75" x14ac:dyDescent="0.25">
      <c r="A2" s="13" t="s">
        <v>385</v>
      </c>
      <c r="B2" s="120" t="s">
        <v>383</v>
      </c>
      <c r="C2" s="76" t="s">
        <v>533</v>
      </c>
    </row>
    <row r="3" spans="1:6" ht="15.75" x14ac:dyDescent="0.25">
      <c r="A3" s="13" t="s">
        <v>386</v>
      </c>
      <c r="B3" s="120" t="s">
        <v>384</v>
      </c>
      <c r="C3" s="76" t="s">
        <v>533</v>
      </c>
    </row>
    <row r="4" spans="1:6" ht="15.75" x14ac:dyDescent="0.25">
      <c r="A4" s="13" t="s">
        <v>322</v>
      </c>
      <c r="B4" s="120" t="s">
        <v>508</v>
      </c>
      <c r="C4" s="76" t="s">
        <v>534</v>
      </c>
    </row>
    <row r="5" spans="1:6" ht="15.75" x14ac:dyDescent="0.25">
      <c r="A5" s="13" t="s">
        <v>496</v>
      </c>
      <c r="B5" s="120" t="s">
        <v>499</v>
      </c>
      <c r="C5" s="76" t="s">
        <v>533</v>
      </c>
    </row>
    <row r="6" spans="1:6" ht="15.75" x14ac:dyDescent="0.25">
      <c r="A6" s="13" t="s">
        <v>497</v>
      </c>
      <c r="B6" s="120" t="s">
        <v>500</v>
      </c>
      <c r="C6" s="76" t="s">
        <v>533</v>
      </c>
    </row>
    <row r="7" spans="1:6" ht="15.75" x14ac:dyDescent="0.25">
      <c r="A7" s="13" t="s">
        <v>498</v>
      </c>
      <c r="B7" s="120" t="s">
        <v>501</v>
      </c>
      <c r="C7" s="76" t="s">
        <v>533</v>
      </c>
    </row>
    <row r="8" spans="1:6" ht="15.75" x14ac:dyDescent="0.25">
      <c r="A8" s="13" t="s">
        <v>463</v>
      </c>
      <c r="B8" s="120">
        <v>7638341</v>
      </c>
      <c r="C8" s="76" t="s">
        <v>533</v>
      </c>
    </row>
    <row r="9" spans="1:6" ht="15.75" x14ac:dyDescent="0.25">
      <c r="A9" s="13" t="s">
        <v>464</v>
      </c>
      <c r="B9" s="120">
        <v>7638346</v>
      </c>
      <c r="C9" s="76" t="s">
        <v>533</v>
      </c>
    </row>
    <row r="10" spans="1:6" ht="15.75" x14ac:dyDescent="0.25">
      <c r="A10" s="13" t="s">
        <v>63</v>
      </c>
      <c r="B10" s="120">
        <v>7653243</v>
      </c>
      <c r="C10" s="76" t="s">
        <v>533</v>
      </c>
    </row>
    <row r="11" spans="1:6" ht="15.75" x14ac:dyDescent="0.25">
      <c r="A11" s="13" t="s">
        <v>64</v>
      </c>
      <c r="B11" s="120">
        <v>7653245</v>
      </c>
      <c r="C11" s="76" t="s">
        <v>533</v>
      </c>
    </row>
    <row r="12" spans="1:6" ht="15.75" x14ac:dyDescent="0.25">
      <c r="A12" s="13" t="s">
        <v>465</v>
      </c>
      <c r="B12" s="120" t="s">
        <v>467</v>
      </c>
      <c r="C12" s="76" t="s">
        <v>533</v>
      </c>
    </row>
    <row r="13" spans="1:6" ht="15.75" x14ac:dyDescent="0.25">
      <c r="A13" s="13" t="s">
        <v>466</v>
      </c>
      <c r="B13" s="120" t="s">
        <v>468</v>
      </c>
      <c r="C13" s="76" t="s">
        <v>533</v>
      </c>
    </row>
    <row r="14" spans="1:6" ht="15.75" x14ac:dyDescent="0.25">
      <c r="A14" s="13" t="s">
        <v>65</v>
      </c>
      <c r="B14" s="120" t="s">
        <v>66</v>
      </c>
      <c r="C14" s="76" t="s">
        <v>533</v>
      </c>
    </row>
    <row r="15" spans="1:6" ht="15.75" x14ac:dyDescent="0.25">
      <c r="A15" s="13" t="s">
        <v>67</v>
      </c>
      <c r="B15" s="120" t="s">
        <v>68</v>
      </c>
      <c r="C15" s="76" t="s">
        <v>533</v>
      </c>
    </row>
    <row r="16" spans="1:6" ht="15.75" x14ac:dyDescent="0.25">
      <c r="A16" s="13" t="s">
        <v>469</v>
      </c>
      <c r="B16" s="120">
        <v>7638340</v>
      </c>
      <c r="C16" s="76" t="s">
        <v>533</v>
      </c>
    </row>
    <row r="17" spans="1:6" ht="15.75" x14ac:dyDescent="0.25">
      <c r="A17" s="13" t="s">
        <v>470</v>
      </c>
      <c r="B17" s="120">
        <v>7638345</v>
      </c>
      <c r="C17" s="76" t="s">
        <v>533</v>
      </c>
    </row>
    <row r="18" spans="1:6" ht="15.75" x14ac:dyDescent="0.25">
      <c r="A18" s="13" t="s">
        <v>69</v>
      </c>
      <c r="B18" s="120">
        <v>7653242</v>
      </c>
      <c r="C18" s="76" t="s">
        <v>533</v>
      </c>
    </row>
    <row r="19" spans="1:6" ht="15.75" x14ac:dyDescent="0.25">
      <c r="A19" s="13" t="s">
        <v>70</v>
      </c>
      <c r="B19" s="120">
        <v>7653244</v>
      </c>
      <c r="C19" s="76" t="s">
        <v>533</v>
      </c>
    </row>
    <row r="20" spans="1:6" ht="15.75" x14ac:dyDescent="0.25">
      <c r="A20" s="13" t="s">
        <v>473</v>
      </c>
      <c r="B20" s="120" t="s">
        <v>471</v>
      </c>
      <c r="C20" s="76" t="s">
        <v>533</v>
      </c>
    </row>
    <row r="21" spans="1:6" ht="15.75" x14ac:dyDescent="0.25">
      <c r="A21" s="13" t="s">
        <v>474</v>
      </c>
      <c r="B21" s="120" t="s">
        <v>472</v>
      </c>
      <c r="C21" s="76" t="s">
        <v>533</v>
      </c>
    </row>
    <row r="22" spans="1:6" ht="15.75" x14ac:dyDescent="0.25">
      <c r="A22" s="13" t="s">
        <v>71</v>
      </c>
      <c r="B22" s="120" t="s">
        <v>72</v>
      </c>
      <c r="C22" s="76" t="s">
        <v>533</v>
      </c>
    </row>
    <row r="23" spans="1:6" ht="15.75" x14ac:dyDescent="0.25">
      <c r="A23" s="13" t="s">
        <v>73</v>
      </c>
      <c r="B23" s="120" t="s">
        <v>74</v>
      </c>
      <c r="C23" s="76" t="s">
        <v>533</v>
      </c>
    </row>
    <row r="24" spans="1:6" ht="15.75" x14ac:dyDescent="0.25">
      <c r="A24" s="13" t="s">
        <v>36</v>
      </c>
      <c r="B24" s="120">
        <v>7746954</v>
      </c>
      <c r="C24" s="76" t="s">
        <v>533</v>
      </c>
    </row>
    <row r="25" spans="1:6" ht="15.75" x14ac:dyDescent="0.25">
      <c r="A25" s="13" t="s">
        <v>43</v>
      </c>
      <c r="B25" s="120">
        <v>7746953</v>
      </c>
      <c r="C25" s="76" t="s">
        <v>533</v>
      </c>
    </row>
    <row r="26" spans="1:6" ht="15" customHeight="1" x14ac:dyDescent="0.25">
      <c r="A26" s="13" t="s">
        <v>75</v>
      </c>
      <c r="B26" s="120">
        <v>7629713</v>
      </c>
      <c r="C26" s="76" t="s">
        <v>533</v>
      </c>
    </row>
    <row r="27" spans="1:6" ht="15" customHeight="1" x14ac:dyDescent="0.25">
      <c r="A27" s="13" t="s">
        <v>76</v>
      </c>
      <c r="B27" s="120">
        <v>7629714</v>
      </c>
      <c r="C27" s="76" t="s">
        <v>533</v>
      </c>
    </row>
    <row r="28" spans="1:6" ht="15" customHeight="1" x14ac:dyDescent="0.25">
      <c r="A28" s="13" t="s">
        <v>221</v>
      </c>
      <c r="B28" s="120">
        <v>7611488</v>
      </c>
      <c r="C28" s="76" t="s">
        <v>533</v>
      </c>
    </row>
    <row r="29" spans="1:6" ht="15" customHeight="1" x14ac:dyDescent="0.25">
      <c r="A29" s="13" t="s">
        <v>483</v>
      </c>
      <c r="B29" s="124">
        <v>8206908001425</v>
      </c>
      <c r="C29" s="76" t="s">
        <v>533</v>
      </c>
    </row>
    <row r="30" spans="1:6" ht="15" customHeight="1" x14ac:dyDescent="0.25">
      <c r="A30" s="13" t="s">
        <v>484</v>
      </c>
      <c r="B30" s="124">
        <v>8206912001425</v>
      </c>
      <c r="C30" s="76" t="s">
        <v>533</v>
      </c>
    </row>
    <row r="31" spans="1:6" ht="15" customHeight="1" x14ac:dyDescent="0.25">
      <c r="A31" s="13" t="s">
        <v>485</v>
      </c>
      <c r="B31" s="124">
        <v>8206915001425</v>
      </c>
      <c r="C31" s="76" t="s">
        <v>533</v>
      </c>
      <c r="D31" s="67"/>
      <c r="F31" s="67"/>
    </row>
    <row r="32" spans="1:6" ht="15" customHeight="1" x14ac:dyDescent="0.25">
      <c r="A32" s="13" t="s">
        <v>486</v>
      </c>
      <c r="B32" s="124">
        <v>8206922001425</v>
      </c>
      <c r="C32" s="76" t="s">
        <v>533</v>
      </c>
      <c r="D32" s="67"/>
      <c r="F32" s="67"/>
    </row>
    <row r="33" spans="1:6" ht="15" customHeight="1" x14ac:dyDescent="0.25">
      <c r="A33" s="13" t="s">
        <v>487</v>
      </c>
      <c r="B33" s="124">
        <v>8206930001425</v>
      </c>
      <c r="C33" s="76" t="s">
        <v>533</v>
      </c>
      <c r="D33" s="67"/>
      <c r="F33" s="67"/>
    </row>
    <row r="34" spans="1:6" ht="15" customHeight="1" x14ac:dyDescent="0.25">
      <c r="A34" s="13" t="s">
        <v>488</v>
      </c>
      <c r="B34" s="124">
        <v>8206950001425</v>
      </c>
      <c r="C34" s="76" t="s">
        <v>533</v>
      </c>
      <c r="D34" s="67"/>
      <c r="F34" s="67"/>
    </row>
    <row r="35" spans="1:6" ht="18.75" customHeight="1" x14ac:dyDescent="0.25">
      <c r="A35" s="13" t="s">
        <v>24</v>
      </c>
      <c r="B35" s="120" t="s">
        <v>25</v>
      </c>
      <c r="C35" s="76" t="s">
        <v>533</v>
      </c>
      <c r="F35" s="67"/>
    </row>
    <row r="36" spans="1:6" ht="15" customHeight="1" x14ac:dyDescent="0.25">
      <c r="A36" s="13" t="s">
        <v>26</v>
      </c>
      <c r="B36" s="120" t="s">
        <v>27</v>
      </c>
      <c r="C36" s="76" t="s">
        <v>533</v>
      </c>
      <c r="F36" s="67"/>
    </row>
    <row r="37" spans="1:6" ht="15" customHeight="1" x14ac:dyDescent="0.25">
      <c r="A37" s="13" t="s">
        <v>28</v>
      </c>
      <c r="B37" s="120" t="s">
        <v>29</v>
      </c>
      <c r="C37" s="76" t="s">
        <v>533</v>
      </c>
      <c r="F37" s="67"/>
    </row>
    <row r="38" spans="1:6" ht="15" customHeight="1" x14ac:dyDescent="0.25">
      <c r="A38" s="13" t="s">
        <v>30</v>
      </c>
      <c r="B38" s="120" t="s">
        <v>31</v>
      </c>
      <c r="C38" s="76" t="s">
        <v>533</v>
      </c>
      <c r="F38" s="67"/>
    </row>
    <row r="39" spans="1:6" ht="15" customHeight="1" x14ac:dyDescent="0.25">
      <c r="A39" s="13" t="s">
        <v>32</v>
      </c>
      <c r="B39" s="120" t="s">
        <v>33</v>
      </c>
      <c r="C39" s="76" t="s">
        <v>533</v>
      </c>
      <c r="F39" s="67"/>
    </row>
    <row r="40" spans="1:6" ht="15" customHeight="1" x14ac:dyDescent="0.25">
      <c r="A40" s="13" t="s">
        <v>34</v>
      </c>
      <c r="B40" s="120" t="s">
        <v>35</v>
      </c>
      <c r="C40" s="76" t="s">
        <v>533</v>
      </c>
      <c r="F40" s="67"/>
    </row>
    <row r="41" spans="1:6" ht="15" customHeight="1" x14ac:dyDescent="0.25">
      <c r="A41" s="17" t="s">
        <v>743</v>
      </c>
      <c r="B41" s="33">
        <v>7792421</v>
      </c>
      <c r="C41" s="76" t="s">
        <v>533</v>
      </c>
      <c r="D41" s="67"/>
      <c r="F41" s="67"/>
    </row>
    <row r="42" spans="1:6" ht="15.75" x14ac:dyDescent="0.25">
      <c r="A42" s="17" t="s">
        <v>744</v>
      </c>
      <c r="B42" s="33">
        <v>7792422</v>
      </c>
      <c r="C42" s="76" t="s">
        <v>533</v>
      </c>
    </row>
    <row r="43" spans="1:6" ht="15.75" x14ac:dyDescent="0.25">
      <c r="A43" s="17" t="s">
        <v>745</v>
      </c>
      <c r="B43" s="33">
        <v>7792423</v>
      </c>
      <c r="C43" s="76" t="s">
        <v>533</v>
      </c>
    </row>
    <row r="44" spans="1:6" ht="15.75" x14ac:dyDescent="0.25">
      <c r="A44" s="17" t="s">
        <v>746</v>
      </c>
      <c r="B44" s="33">
        <v>7792415</v>
      </c>
      <c r="C44" s="76" t="s">
        <v>533</v>
      </c>
    </row>
    <row r="45" spans="1:6" ht="15.75" x14ac:dyDescent="0.25">
      <c r="A45" s="17" t="s">
        <v>747</v>
      </c>
      <c r="B45" s="33">
        <v>7792440</v>
      </c>
      <c r="C45" s="76" t="s">
        <v>533</v>
      </c>
    </row>
    <row r="46" spans="1:6" ht="15.75" x14ac:dyDescent="0.25">
      <c r="A46" s="17" t="s">
        <v>748</v>
      </c>
      <c r="B46" s="33">
        <v>7792416</v>
      </c>
      <c r="C46" s="76" t="s">
        <v>533</v>
      </c>
    </row>
    <row r="47" spans="1:6" ht="15.75" x14ac:dyDescent="0.25">
      <c r="A47" s="17" t="s">
        <v>749</v>
      </c>
      <c r="B47" s="33">
        <v>7792460</v>
      </c>
      <c r="C47" s="76" t="s">
        <v>533</v>
      </c>
    </row>
    <row r="48" spans="1:6" ht="15.75" x14ac:dyDescent="0.25">
      <c r="A48" s="17" t="s">
        <v>750</v>
      </c>
      <c r="B48" s="33">
        <v>7792417</v>
      </c>
      <c r="C48" s="76" t="s">
        <v>533</v>
      </c>
    </row>
    <row r="49" spans="1:3" ht="15.75" x14ac:dyDescent="0.25">
      <c r="A49" s="17" t="s">
        <v>751</v>
      </c>
      <c r="B49" s="33">
        <v>7792480</v>
      </c>
      <c r="C49" s="76" t="s">
        <v>533</v>
      </c>
    </row>
    <row r="50" spans="1:3" ht="15.75" x14ac:dyDescent="0.25">
      <c r="A50" s="13" t="s">
        <v>37</v>
      </c>
      <c r="B50" s="120">
        <v>7746956</v>
      </c>
      <c r="C50" s="76" t="s">
        <v>533</v>
      </c>
    </row>
    <row r="51" spans="1:3" ht="15.75" x14ac:dyDescent="0.25">
      <c r="A51" s="13" t="s">
        <v>44</v>
      </c>
      <c r="B51" s="120">
        <v>7746955</v>
      </c>
      <c r="C51" s="76" t="s">
        <v>533</v>
      </c>
    </row>
    <row r="52" spans="1:3" ht="15.75" x14ac:dyDescent="0.25">
      <c r="A52" s="13" t="s">
        <v>38</v>
      </c>
      <c r="B52" s="120">
        <v>7746958</v>
      </c>
      <c r="C52" s="76" t="s">
        <v>533</v>
      </c>
    </row>
    <row r="53" spans="1:3" ht="15.75" x14ac:dyDescent="0.25">
      <c r="A53" s="13" t="s">
        <v>45</v>
      </c>
      <c r="B53" s="120">
        <v>7746957</v>
      </c>
      <c r="C53" s="76" t="s">
        <v>533</v>
      </c>
    </row>
    <row r="54" spans="1:3" ht="15.75" x14ac:dyDescent="0.25">
      <c r="A54" s="17" t="s">
        <v>752</v>
      </c>
      <c r="B54" s="33">
        <v>7746967</v>
      </c>
      <c r="C54" s="76" t="s">
        <v>533</v>
      </c>
    </row>
    <row r="55" spans="1:3" ht="15.75" x14ac:dyDescent="0.25">
      <c r="A55" s="17" t="s">
        <v>753</v>
      </c>
      <c r="B55" s="33">
        <v>7746969</v>
      </c>
      <c r="C55" s="76" t="s">
        <v>533</v>
      </c>
    </row>
    <row r="56" spans="1:3" ht="15.75" x14ac:dyDescent="0.25">
      <c r="A56" s="13" t="s">
        <v>354</v>
      </c>
      <c r="B56" s="120" t="s">
        <v>87</v>
      </c>
      <c r="C56" s="76" t="s">
        <v>639</v>
      </c>
    </row>
    <row r="57" spans="1:3" ht="15.75" x14ac:dyDescent="0.25">
      <c r="A57" s="13" t="s">
        <v>355</v>
      </c>
      <c r="B57" s="120" t="s">
        <v>88</v>
      </c>
      <c r="C57" s="76" t="s">
        <v>639</v>
      </c>
    </row>
    <row r="58" spans="1:3" ht="15.75" x14ac:dyDescent="0.25">
      <c r="A58" s="13" t="s">
        <v>356</v>
      </c>
      <c r="B58" s="120" t="s">
        <v>89</v>
      </c>
      <c r="C58" s="76" t="s">
        <v>639</v>
      </c>
    </row>
    <row r="59" spans="1:3" ht="15.75" x14ac:dyDescent="0.25">
      <c r="A59" s="13" t="s">
        <v>357</v>
      </c>
      <c r="B59" s="120" t="s">
        <v>90</v>
      </c>
      <c r="C59" s="76" t="s">
        <v>639</v>
      </c>
    </row>
    <row r="60" spans="1:3" ht="15.75" x14ac:dyDescent="0.25">
      <c r="A60" s="13" t="s">
        <v>358</v>
      </c>
      <c r="B60" s="120" t="s">
        <v>91</v>
      </c>
      <c r="C60" s="76" t="s">
        <v>639</v>
      </c>
    </row>
    <row r="61" spans="1:3" ht="15.75" x14ac:dyDescent="0.25">
      <c r="A61" s="13" t="s">
        <v>489</v>
      </c>
      <c r="B61" s="120" t="s">
        <v>490</v>
      </c>
      <c r="C61" s="76" t="s">
        <v>639</v>
      </c>
    </row>
    <row r="62" spans="1:3" ht="15.75" x14ac:dyDescent="0.25">
      <c r="A62" s="13" t="s">
        <v>361</v>
      </c>
      <c r="B62" s="120" t="s">
        <v>94</v>
      </c>
      <c r="C62" s="76" t="s">
        <v>639</v>
      </c>
    </row>
    <row r="63" spans="1:3" ht="15.75" x14ac:dyDescent="0.25">
      <c r="A63" s="13" t="s">
        <v>362</v>
      </c>
      <c r="B63" s="120" t="s">
        <v>95</v>
      </c>
      <c r="C63" s="76" t="s">
        <v>639</v>
      </c>
    </row>
    <row r="64" spans="1:3" ht="15.75" x14ac:dyDescent="0.25">
      <c r="A64" s="13" t="s">
        <v>363</v>
      </c>
      <c r="B64" s="120" t="s">
        <v>96</v>
      </c>
      <c r="C64" s="76" t="s">
        <v>639</v>
      </c>
    </row>
    <row r="65" spans="1:3" ht="15.75" x14ac:dyDescent="0.25">
      <c r="A65" s="13" t="s">
        <v>493</v>
      </c>
      <c r="B65" s="120" t="s">
        <v>491</v>
      </c>
      <c r="C65" s="76" t="s">
        <v>639</v>
      </c>
    </row>
    <row r="66" spans="1:3" ht="15.75" x14ac:dyDescent="0.25">
      <c r="A66" s="13" t="s">
        <v>264</v>
      </c>
      <c r="B66" s="120" t="s">
        <v>265</v>
      </c>
      <c r="C66" s="76" t="s">
        <v>639</v>
      </c>
    </row>
    <row r="67" spans="1:3" ht="15.75" x14ac:dyDescent="0.25">
      <c r="A67" s="13" t="s">
        <v>266</v>
      </c>
      <c r="B67" s="120" t="s">
        <v>267</v>
      </c>
      <c r="C67" s="76" t="s">
        <v>639</v>
      </c>
    </row>
    <row r="68" spans="1:3" ht="15.75" x14ac:dyDescent="0.25">
      <c r="A68" s="13" t="s">
        <v>268</v>
      </c>
      <c r="B68" s="120" t="s">
        <v>269</v>
      </c>
      <c r="C68" s="76" t="s">
        <v>639</v>
      </c>
    </row>
    <row r="69" spans="1:3" ht="15.75" x14ac:dyDescent="0.25">
      <c r="A69" s="13" t="s">
        <v>450</v>
      </c>
      <c r="B69" s="120">
        <v>7792450</v>
      </c>
      <c r="C69" s="76" t="s">
        <v>639</v>
      </c>
    </row>
    <row r="70" spans="1:3" ht="15.75" x14ac:dyDescent="0.25">
      <c r="A70" s="13" t="s">
        <v>451</v>
      </c>
      <c r="B70" s="120">
        <v>7792470</v>
      </c>
      <c r="C70" s="76" t="s">
        <v>639</v>
      </c>
    </row>
    <row r="71" spans="1:3" ht="15.75" x14ac:dyDescent="0.25">
      <c r="A71" s="13" t="s">
        <v>452</v>
      </c>
      <c r="B71" s="120">
        <v>7792490</v>
      </c>
      <c r="C71" s="76" t="s">
        <v>639</v>
      </c>
    </row>
    <row r="72" spans="1:3" ht="15.75" x14ac:dyDescent="0.25">
      <c r="A72" s="13" t="s">
        <v>453</v>
      </c>
      <c r="B72" s="120">
        <v>7694511</v>
      </c>
      <c r="C72" s="76" t="s">
        <v>639</v>
      </c>
    </row>
    <row r="73" spans="1:3" ht="15.75" x14ac:dyDescent="0.25">
      <c r="A73" s="13" t="s">
        <v>454</v>
      </c>
      <c r="B73" s="120">
        <v>7694516</v>
      </c>
      <c r="C73" s="76" t="s">
        <v>639</v>
      </c>
    </row>
    <row r="74" spans="1:3" ht="15.75" x14ac:dyDescent="0.25">
      <c r="A74" s="13" t="s">
        <v>323</v>
      </c>
      <c r="B74" s="33">
        <v>100001369</v>
      </c>
      <c r="C74" s="76" t="s">
        <v>639</v>
      </c>
    </row>
    <row r="75" spans="1:3" ht="15.75" x14ac:dyDescent="0.25">
      <c r="A75" s="17" t="s">
        <v>710</v>
      </c>
      <c r="B75" s="33">
        <v>100018093</v>
      </c>
      <c r="C75" s="76" t="s">
        <v>533</v>
      </c>
    </row>
    <row r="76" spans="1:3" ht="15.75" x14ac:dyDescent="0.25">
      <c r="A76" s="17" t="s">
        <v>754</v>
      </c>
      <c r="B76" s="33">
        <v>7620661</v>
      </c>
      <c r="C76" s="76" t="s">
        <v>533</v>
      </c>
    </row>
    <row r="77" spans="1:3" ht="15.75" x14ac:dyDescent="0.25">
      <c r="A77" s="17" t="s">
        <v>755</v>
      </c>
      <c r="B77" s="33">
        <v>100018088</v>
      </c>
      <c r="C77" s="76" t="s">
        <v>533</v>
      </c>
    </row>
    <row r="78" spans="1:3" ht="15.75" x14ac:dyDescent="0.25">
      <c r="A78" s="17" t="s">
        <v>756</v>
      </c>
      <c r="B78" s="33">
        <v>100018089</v>
      </c>
      <c r="C78" s="76" t="s">
        <v>533</v>
      </c>
    </row>
    <row r="79" spans="1:3" ht="15.75" x14ac:dyDescent="0.25">
      <c r="A79" s="17" t="s">
        <v>757</v>
      </c>
      <c r="B79" s="33">
        <v>100018091</v>
      </c>
      <c r="C79" s="76" t="s">
        <v>533</v>
      </c>
    </row>
    <row r="80" spans="1:3" ht="15.75" x14ac:dyDescent="0.25">
      <c r="A80" s="17" t="s">
        <v>758</v>
      </c>
      <c r="B80" s="33">
        <v>100018092</v>
      </c>
      <c r="C80" s="76" t="s">
        <v>533</v>
      </c>
    </row>
    <row r="81" spans="1:3" ht="15.75" x14ac:dyDescent="0.25">
      <c r="A81" s="17" t="s">
        <v>759</v>
      </c>
      <c r="B81" s="33">
        <v>100018095</v>
      </c>
      <c r="C81" s="76" t="s">
        <v>533</v>
      </c>
    </row>
  </sheetData>
  <mergeCells count="1">
    <mergeCell ref="A1:F1"/>
  </mergeCells>
  <conditionalFormatting sqref="B2:B81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Cenník De Dietrich 2026</vt:lpstr>
      <vt:lpstr>Vyradené položky a zámeny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baxi</dc:creator>
  <cp:lastModifiedBy>Marcela Sirkova</cp:lastModifiedBy>
  <cp:lastPrinted>2026-06-23T10:58:02Z</cp:lastPrinted>
  <dcterms:created xsi:type="dcterms:W3CDTF">2020-03-02T13:39:17Z</dcterms:created>
  <dcterms:modified xsi:type="dcterms:W3CDTF">2026-07-28T11:28:06Z</dcterms:modified>
</cp:coreProperties>
</file>